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00_SSN\PBCCD Reporting\2018-19 Reporting\Downloaded reports\QA checks\"/>
    </mc:Choice>
  </mc:AlternateContent>
  <bookViews>
    <workbookView xWindow="0" yWindow="0" windowWidth="19200" windowHeight="7050" activeTab="3"/>
  </bookViews>
  <sheets>
    <sheet name="Sheet1" sheetId="1" r:id="rId1"/>
    <sheet name="Sheet2" sheetId="2" r:id="rId2"/>
    <sheet name="Sheet3" sheetId="3" r:id="rId3"/>
    <sheet name="Sheet4 (Revised)" sheetId="10" r:id="rId4"/>
    <sheet name="Sheet4" sheetId="4" r:id="rId5"/>
    <sheet name="Sheet5" sheetId="5" r:id="rId6"/>
    <sheet name="Sheet6" sheetId="6" r:id="rId7"/>
    <sheet name="Sheet7" sheetId="7" r:id="rId8"/>
    <sheet name="Sheet8" sheetId="8" r:id="rId9"/>
    <sheet name="Sheet9" sheetId="9" r:id="rId10"/>
  </sheets>
  <definedNames>
    <definedName name="_xlnm.Print_Titles" localSheetId="0">Sheet1!$1:$2</definedName>
    <definedName name="_xlnm.Print_Titles" localSheetId="1">Sheet2!$1:$2</definedName>
    <definedName name="_xlnm.Print_Titles" localSheetId="2">Sheet3!$1:$2</definedName>
    <definedName name="_xlnm.Print_Titles" localSheetId="4">Sheet4!$1:$2</definedName>
    <definedName name="_xlnm.Print_Titles" localSheetId="3">'Sheet4 (Revised)'!$1:$2</definedName>
    <definedName name="_xlnm.Print_Titles" localSheetId="5">Sheet5!$1:$2</definedName>
    <definedName name="_xlnm.Print_Titles" localSheetId="6">Sheet6!$1:$2</definedName>
    <definedName name="_xlnm.Print_Titles" localSheetId="7">Sheet7!$1:$2</definedName>
    <definedName name="_xlnm.Print_Titles" localSheetId="8">Sheet8!$1:$2</definedName>
    <definedName name="_xlnm.Print_Titles" localSheetId="9">Sheet9!$1:$2</definedName>
  </definedNames>
  <calcPr calcId="162913"/>
</workbook>
</file>

<file path=xl/calcChain.xml><?xml version="1.0" encoding="utf-8"?>
<calcChain xmlns="http://schemas.openxmlformats.org/spreadsheetml/2006/main">
  <c r="B20" i="10" l="1"/>
  <c r="BF62" i="10"/>
  <c r="BF64" i="10"/>
  <c r="BF63" i="10"/>
  <c r="BF29" i="10"/>
  <c r="BF28" i="10"/>
</calcChain>
</file>

<file path=xl/sharedStrings.xml><?xml version="1.0" encoding="utf-8"?>
<sst xmlns="http://schemas.openxmlformats.org/spreadsheetml/2006/main" count="1611" uniqueCount="594">
  <si>
    <t>Public Sector Climate Change Duties 2019  Summary Report: University of St Andrews</t>
  </si>
  <si>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</si>
  <si>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</si>
  <si>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</si>
  <si>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</si>
  <si>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</si>
  <si>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</si>
  <si>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</si>
  <si>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</si>
  <si>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</si>
  <si>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</si>
  <si>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</si>
  <si>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</si>
  <si>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</si>
  <si>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University of St Andrews</t>
  </si>
  <si>
    <t xml:space="preserve">1(b) Type of body </t>
  </si>
  <si>
    <t>Educational Institutions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</si>
  <si>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</si>
  <si>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</si>
  <si>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</si>
  <si>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</si>
  <si>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</si>
  <si>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</si>
  <si>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</si>
  <si>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Floor area</t>
  </si>
  <si>
    <t>m2</t>
  </si>
  <si>
    <t>Gross internal area</t>
  </si>
  <si>
    <t>Number of full-time equivalent students</t>
  </si>
  <si>
    <t>number FTES</t>
  </si>
  <si>
    <t>1(e) Overall budget of the body</t>
  </si>
  <si>
    <t>Specify approximate £/annum for the report year.</t>
  </si>
  <si>
    <t>Budget</t>
  </si>
  <si>
    <t>Budget Comments</t>
  </si>
  <si>
    <t>In accordance with SORP 2015 and FRS102</t>
  </si>
  <si>
    <t>1(f) Report year</t>
  </si>
  <si>
    <t>Specify the report year.</t>
  </si>
  <si>
    <t>Report Year</t>
  </si>
  <si>
    <t>Report Year Comments</t>
  </si>
  <si>
    <t>Academic</t>
  </si>
  <si>
    <t/>
  </si>
  <si>
    <t>1(g) Context</t>
  </si>
  <si>
    <t>Provide a summary of the body’s nature and functions that are relevant to climate change reporting.</t>
  </si>
  <si>
    <t>Sustainability and Climate Change are at the heart of many areas of research and teaching at St Andrews. The University undertakes world-class research in fuel cells, batteries, energy and gas storage and photovoltaics, and it employs world-renowned academic leaders in sustainable economies. In addition to research into new solutions and the spread of this knowledge through teaching, the University believes that it should also act to influence a significant change in its own behaviours and performance. Our Sustainable Investment Policy sets clear sustainability criteria for our endowment investments, and the University is a signatory member of the United Nations Principles of Responsible Investment (UNPRI) initiative, and is a signatory to the Universities and Colleges Climate Change Commitment for Scotland. The University’s Sustainable Development Strategy 2012 to 2022, and its supporting Carbon Management Plan, define a range of commitments to make significant reductions in the University’s own carbon emissions http://www.st-andrews.ac.uk/environment/importantinfo/sdstrategy/. These documents are supported by a new institutional Strategic plan which also has sustainability at its heart.</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</si>
  <si>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</si>
  <si>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</si>
  <si>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Sustainability and Climate Change are at the heart of several areas of research and teaching at St Andrews.  The University undertakes world-class research in fuel cells, batteries, energy and gas storage and photovoltaics, and it employs world-renowned academic leaders in sustainable economies. In addition to research into new solutions and the spread of this knowledge through teaching, the University believes that it should also act to influence a significant change in its own behaviours and performance. Our Sustainable Investment Policy sets clear sustainability criteria for our endowment investments, and the University is a signatory member of the United Nations Principles of Responsible Investment (UNPRI) initiative, and is a signatory to the Universities and Colleges Climate Change Commitment for Scotland. The University’s Sustainable Development Strategy 2012 to 2022, and its supporting Carbon Management Plan, define a range of commitments to make significant reductions in the University’s own carbon emissions http://www.st-andrews.ac.uk/environment/importantinfo/sdstrategy/. Governance of these matters is managed by the Sustainability Development Working Group (SDWG), who report annually to the Planning and Resources Committee (PARC) of the University Court of the University of St Andrews.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</si>
  <si>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</si>
  <si>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</si>
  <si>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The University communicates performance on energy and carbon performance to a wide range of stakeholders, including the University Court, the SDWG, the student body, peer group Universities, the public domain and statutory bodies. Climate change mitigation is managed through the Carbon Management Plan, reducing the carbon emissions throughout the organisation. Implementation of reduction programmes is the responsibility of the Environment Team within the Estates Department (calling on the support from others within the University as appropriate), and reported annually to PARC. This team is further supported by Environmental Facilitators from the wider University and through Transition University of St Andrews. Work continues on climate change adaptation through the SDWG.</t>
  </si>
  <si>
    <t>2(c) Does the body have specific climate change mitigation and adaptation objectives in its corporate plan or similar document?</t>
  </si>
  <si>
    <t>Provide a brief summary of objectives if they exist.</t>
  </si>
  <si>
    <t>Objective</t>
  </si>
  <si>
    <t>Doc Name</t>
  </si>
  <si>
    <t>Doc Link</t>
  </si>
  <si>
    <t>CARBON NEUTRALITY: Climate Change continues to present one of the most significant challenges facing mankind. The Scottish Government have declared a Climate Emergency and set a goal for Scotland of net carbon zero by 2045.  As part of our contribution towards finding solutions to this, the University is currently investigating the increased scope to capture all carbon emissions of the institution. It aspires to be carbon neutral for its energy by 2024, and net carbon zero by 2045 – This goal is likely to be thwarted in the short term as we have been unable to engage meaningfully with the MoD around the consented 12MW windfarm at Kenly. The challenges however go even further than energy, with the efficient use of resources as important as sustainable energy around the world. Coupled with these international issues, the increasing focus on research impact in relation to public funding of research requires us to engage more fully in translational or knowledge transfer activities. The University campus in nearby Guardbridge provides a unique opportunity in this respect to form industrial links, spin-outs and a platform for collaborative research with academic partners. There will be significant opportunities for engagement across the disciplines with Science, Social Science and the Arts &amp; Humanities having real opportunities for meaningful engagement at a resource that will be unique in the UK.  The intention is to create a centre over the 36 acres that enables the integration of technologies including green energy generation and storage and the capture and re-use of outputs such as CO2.  This will be done on a scale that will demonstrate capability and will enable these combinations to be replicated across other settings and countries.</t>
  </si>
  <si>
    <t>University of St Andrews Strategy 2018-2023</t>
  </si>
  <si>
    <t>www.st-andrews.ac.uk/about/governance/university-strategy/</t>
  </si>
  <si>
    <t>BUILDING SUSTAINABILITY: In recent years, the University has striven to achieve the highest standards in building sustainability.  Our general policy is to achieve BREEAM Excellent or better in all new buildings.  An example of this is our most recent major science investment, the Wellcome Biomedical Science Research Complex being awarded BREEAM Outstanding, the first intensive laboratory building to be given this rating in the UK.  We will continue to demonstrate excellent sustainable development practice in our new buildings, in our refurbishments and in the way we use our buildings, continuing to improve energy and water efficiency even after carbon neutrality has been achieved.</t>
  </si>
  <si>
    <t>Sustainability Development Strategy 2012-2022. This document is due to be updated during 2019 to more accurately reflect the institution’s latest strategy.</t>
  </si>
  <si>
    <t>Sustainable Development Policy and Strategy 2012-2022</t>
  </si>
  <si>
    <t>www.st-andrews.ac.uk/media/estates/documents/SD POLICY &amp; STRATEGY 2012-2022..pdf</t>
  </si>
  <si>
    <t>Carbon Management Vision 2019-2024. This document is due to be updated with our Carbon Action Plan during 2019 to more accurately reflect the institution’s latest strategy.</t>
  </si>
  <si>
    <t>Carbon Management Vision 2019-2024</t>
  </si>
  <si>
    <t>www.st-andrews.ac.uk/media/estates/documents/Carbon Management Vision 2019.pdf</t>
  </si>
  <si>
    <t>SFC Outcome Agreement 2019-20</t>
  </si>
  <si>
    <t>university-st-andrews-outcome-agreement-2019.20.pdf</t>
  </si>
  <si>
    <t>www.sfc.ac.uk/funding/outcome-agreements/2019-20/university-st-andrews-oa2019-20.aspx</t>
  </si>
  <si>
    <t>University Risk Register</t>
  </si>
  <si>
    <t>Climate Change risks identified</t>
  </si>
  <si>
    <t>Internal document</t>
  </si>
  <si>
    <t>2(d) Does the body have a climate change plan or strategy?</t>
  </si>
  <si>
    <t>If yes, provide the name of any such document and details of where a copy of the document may be obtained or accessed.</t>
  </si>
  <si>
    <t>The University’s Climate Change mitigation is outlined in the Carbon Management Vision 2019-2024, and an Adaptation Implementation Plan is currently being developed, following detailed department workshops and climate impact assessments. www.st-andrews.ac.uk/media/estates/documents/Carbon Management Vision 2019.pdf</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</si>
  <si>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</si>
  <si>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</si>
  <si>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</si>
  <si>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</si>
  <si>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</si>
  <si>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</si>
  <si>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</si>
  <si>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Universities and Colleges Climate Commitment for Scotland</t>
  </si>
  <si>
    <t>www.st-andrews.ac.uk/media/estates/documents/ucccfs%20signed%20copy%202009.pdf</t>
  </si>
  <si>
    <t>Ongoing</t>
  </si>
  <si>
    <t>Business travel</t>
  </si>
  <si>
    <t>Travel Plan</t>
  </si>
  <si>
    <t>www.st-andrews.ac.uk/media/estates/Travel Plan 2015.pdf</t>
  </si>
  <si>
    <t>Travel Plan is currently being reviewed</t>
  </si>
  <si>
    <t>Staff Travel</t>
  </si>
  <si>
    <t>Energy efficiency</t>
  </si>
  <si>
    <t xml:space="preserve">2019-2024 
</t>
  </si>
  <si>
    <t>Fleet transport</t>
  </si>
  <si>
    <t>Information and communication technology</t>
  </si>
  <si>
    <t>Renewable energy</t>
  </si>
  <si>
    <t>Sustainable/renewable heat</t>
  </si>
  <si>
    <t>Waste management</t>
  </si>
  <si>
    <t>Water and sewerage</t>
  </si>
  <si>
    <t>Land Use</t>
  </si>
  <si>
    <t>Biodiversity Policy 2019-2024</t>
  </si>
  <si>
    <t>www.st-andrews.ac.uk/media/estates/documents/Biodiversity Policy 2019.pdf</t>
  </si>
  <si>
    <t>Other (state topic area covered in comments)</t>
  </si>
  <si>
    <t>2(f) What are the body’s top 5 priorities for climate change governance, management and strategy for the year ahead?</t>
  </si>
  <si>
    <r>
      <rPr>
        <sz val="11"/>
        <color rgb="FF000000"/>
        <rFont val="Arial"/>
      </rPr>
      <t xml:space="preserve">Provide a brief summary of the body’s areas and activities of focus for the year ahead.
</t>
    </r>
  </si>
  <si>
    <t>1. Continue to implement our Carbon Management Vision and Action Plan, and updating it to reflect the Scottish Government declared Climate Emergency and the University Strategy. Review drivers, objectives and strategy with reference to the University's organisation's corporate plan. 
2. Update the Carbon Reduction Project Register to contain sufficient projects with realistic emission reduction figures to achieve our overall carbon reduction target and other related targets such as energy efficiency, business travel and transport, waste and water. Using the University Carbon Reduction Fund we will be implementing a "Smart Campus" program that will deliver significant energy demand reductions, and have an extensive range of carbon mitigation projects planned. 
3. Review and update our metering and monitoring strategy against ISO 50001:2018 criteria with an aim to gaining accreditation in next 5 years.  
4.  Use the Scotland Adapts Framework from to improve the way the University responds to Climate Change Adaptation and create a Climate Action Plan.  
5. Review and create, where absent, sustainability policies spanning procurement, biodiversity, travel &amp; transport, and waste management.</t>
  </si>
  <si>
    <t>2(g) Has the body used the Climate Change Assessment Tool(a) or equivalent tool to self-assess its capability / performance?</t>
  </si>
  <si>
    <t>If yes, please provide details of the key findings and resultant action taken.</t>
  </si>
  <si>
    <t>Yes, CCAT has been used every year since 2015 to 2018 and showed year on year performance increases. In 2019 the new Scottish Government adaptation Benchmarking Tool was used to evaluate the University's performance. This clearly laid out our benchmarking results across all capabilities of Organisational Culture &amp; Resources, Understanding the Challenge, Planning &amp; Implementation, and Working Together.</t>
  </si>
  <si>
    <t>2(h) Supporting information and best practice</t>
  </si>
  <si>
    <r>
      <rPr>
        <sz val="11"/>
        <color rgb="FF000000"/>
        <rFont val="Arial"/>
      </rPr>
      <t xml:space="preserve">Provide any other relevant supporting information and any examples of best practice by the body in relation to governance, management and strategy.
</t>
    </r>
  </si>
  <si>
    <t>The University has a number of governance and management information structures in which data pertaining to the estate and climate change are integral. The University monitors a range of KPIs quarterly that relate specifically to climate change and our commitments therein. These form part of our core planning functions and are reported regularly to Court. These are reflective of our Scottish Funding Council Outcome Agreement commitments.</t>
  </si>
  <si>
    <t>PART 3: EMISSIONS, TARGETS AND PROJECTS</t>
  </si>
  <si>
    <t>3a Emissions from start of the year which the body uses as a baseline (for its carbon footprint) to the end of the report year</t>
  </si>
  <si>
    <r>
      <rPr>
        <sz val="11"/>
        <color rgb="FF000000"/>
        <rFont val="Arial"/>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rPr>
      <t xml:space="preserve">
</t>
    </r>
  </si>
  <si>
    <r>
      <rPr>
        <b/>
        <sz val="11"/>
        <color rgb="FF000000"/>
        <rFont val="Arial"/>
      </rPr>
      <t xml:space="preserve">Reference Year
</t>
    </r>
  </si>
  <si>
    <t>Year</t>
  </si>
  <si>
    <t>Scope1</t>
  </si>
  <si>
    <t>Scope2</t>
  </si>
  <si>
    <t>Scope3</t>
  </si>
  <si>
    <t>Total</t>
  </si>
  <si>
    <t>Units</t>
  </si>
  <si>
    <t>Baseline carbon footprint</t>
  </si>
  <si>
    <t>2012/13</t>
  </si>
  <si>
    <t>tCO2e</t>
  </si>
  <si>
    <t>Carbon Management Strategy Baseline Year. 2013 factors used.</t>
  </si>
  <si>
    <t>Year 1 carbon footprint</t>
  </si>
  <si>
    <t>2013/14</t>
  </si>
  <si>
    <t>Academic August to July, 2014 factors used</t>
  </si>
  <si>
    <t>Year 2 carbon footprint</t>
  </si>
  <si>
    <t>2014/15</t>
  </si>
  <si>
    <t>Academic August to July, 2015 factors used.</t>
  </si>
  <si>
    <t>Year 3 carbon footprint</t>
  </si>
  <si>
    <t>2015/16</t>
  </si>
  <si>
    <t>Academic August to July, 2016 factors used</t>
  </si>
  <si>
    <t>Year 4 carbon footprint</t>
  </si>
  <si>
    <t>2016/17</t>
  </si>
  <si>
    <t>Academic August to July, 2017 factors used. Biomass district heating now operational as Scope 2 heat, replacing Scope 1 gas</t>
  </si>
  <si>
    <t>Year 5 carbon footprint</t>
  </si>
  <si>
    <t>2017/18</t>
  </si>
  <si>
    <t>Academic August to July, 2018 factors used. Biomass operational as 2017 (Scope 1 and Scope 2 heat)</t>
  </si>
  <si>
    <t>Year 6 carbon footprint</t>
  </si>
  <si>
    <t>2018/19</t>
  </si>
  <si>
    <t>Academic August to July, 2019 factors used. Biomass outages incurred in year resulting in higher gas (Scope 1) emissions</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</si>
  <si>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</si>
  <si>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</si>
  <si>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</si>
  <si>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</si>
  <si>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</si>
  <si>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</si>
  <si>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</si>
  <si>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</si>
  <si>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Grid Electricity (generation)</t>
  </si>
  <si>
    <t>Scope 2</t>
  </si>
  <si>
    <t>kWh</t>
  </si>
  <si>
    <t>kg CO2e/kWh</t>
  </si>
  <si>
    <t>Total Residential University Electricity</t>
  </si>
  <si>
    <t>Grid Electricity (transmission &amp;amp; distribution losses)</t>
  </si>
  <si>
    <t>Scope 3</t>
  </si>
  <si>
    <t>Total Non-Residential University Electricity</t>
  </si>
  <si>
    <t>Natural Gas</t>
  </si>
  <si>
    <t>Scope 1</t>
  </si>
  <si>
    <t>Total Residential University Gas</t>
  </si>
  <si>
    <t>Total Non-Residential University Gas</t>
  </si>
  <si>
    <t>Diesel (average biofuel blend)</t>
  </si>
  <si>
    <t>litres</t>
  </si>
  <si>
    <t>kg CO2e/litre</t>
  </si>
  <si>
    <t xml:space="preserve">Diesel use in temporary Residential heating boilers </t>
  </si>
  <si>
    <t xml:space="preserve">Diesel use in temporary Non-Residential heating boilers </t>
  </si>
  <si>
    <t>Other</t>
  </si>
  <si>
    <t>Total Residential University Biomass Heat. Emission factor calculated from annual biomass and electricity consumption of ESCO against total heat produced</t>
  </si>
  <si>
    <t>Total Non-Residential University Biomass Heat. Emission factor calculated from annual biomass and electricity consumption of ESCO against total heat produced</t>
  </si>
  <si>
    <t>Petrol (average biofuel blend)</t>
  </si>
  <si>
    <t>Total University Fleet Petrol Consumption</t>
  </si>
  <si>
    <t>Total University Fleet Diesel Consumption</t>
  </si>
  <si>
    <t>Domestic flight (average passenger)</t>
  </si>
  <si>
    <t>passenger km</t>
  </si>
  <si>
    <t>kg CO2e/passenger km</t>
  </si>
  <si>
    <t>University Flights, estimated emissions based on detailed analysis of flight bookings including by airport, type and ticket class through travel agency then pro-rata'd up on basis of spend ratio = 67% of total spend.</t>
  </si>
  <si>
    <t>Short-haul flights (Economy class)</t>
  </si>
  <si>
    <t xml:space="preserve">University Flights, estimated emissions based on detailed analysis of flight bookings including by airport, type and ticket class through travel agency then pro-rata'd up on basis of spend ratio = 67% of total spend.    
</t>
  </si>
  <si>
    <t>Short-haul flights (Business class)</t>
  </si>
  <si>
    <t>Long-haul flights (Economy Class)</t>
  </si>
  <si>
    <t>Long-haul flights (Premium economy class)</t>
  </si>
  <si>
    <t>Long-haul flights (Business class)</t>
  </si>
  <si>
    <t>International flights (Economy Class)</t>
  </si>
  <si>
    <t>International flights (Premium economy class)</t>
  </si>
  <si>
    <t>International flights (Business class)</t>
  </si>
  <si>
    <t>International flights (First class)</t>
  </si>
  <si>
    <t>Rail (National rail)</t>
  </si>
  <si>
    <t xml:space="preserve">University Rail, estimated distance based on detailed analysis of rail journeys through travel agency then pro-rata'd up on basis of spend ratio = 31% of total spend. </t>
  </si>
  <si>
    <t>Taxi (regular)</t>
  </si>
  <si>
    <t xml:space="preserve">University Taxi, estimated distance based on detailed analysis of taxi journeys through travel agency then pro-rata'd up on basis of spend ratio = 8% of total spend. </t>
  </si>
  <si>
    <t>Average Car - Unknown Fuel</t>
  </si>
  <si>
    <t>km</t>
  </si>
  <si>
    <t>kg CO2e/km</t>
  </si>
  <si>
    <t xml:space="preserve">University Grey Fleet Vehicle Mileage, distance based on expense claims </t>
  </si>
  <si>
    <t xml:space="preserve">Hire Car Mileage, distance based on expense claims and estimated emissions based on average hire car category, based detailed analysis from main hire companies then pro-rata'd up on basis of spend ratio = 47% of total spend. </t>
  </si>
  <si>
    <t>Coach</t>
  </si>
  <si>
    <t xml:space="preserve">University Coach Travel, estimated distance based on total spend and sample journey details. </t>
  </si>
  <si>
    <t>Bus (local bus, not London)</t>
  </si>
  <si>
    <t xml:space="preserve">University Bus Travel, estimated distance based on total spend and sample journey details. </t>
  </si>
  <si>
    <t>Ferry (average passenger)</t>
  </si>
  <si>
    <t xml:space="preserve">University Ferry Travel, estimated distance based on total spend and sample journey details. </t>
  </si>
  <si>
    <t>Water - Supply</t>
  </si>
  <si>
    <t>m3</t>
  </si>
  <si>
    <t>kg CO2e/m3</t>
  </si>
  <si>
    <t xml:space="preserve">Total Residential University water </t>
  </si>
  <si>
    <t xml:space="preserve">Total Non-Residential University water </t>
  </si>
  <si>
    <t>Water - Treatment</t>
  </si>
  <si>
    <t>Refuse Municipal to Landfill</t>
  </si>
  <si>
    <t>tonnes</t>
  </si>
  <si>
    <t>kg CO2e/tonne</t>
  </si>
  <si>
    <t>Total Residential Landfill. Weights from Fife Council and contractors</t>
  </si>
  <si>
    <t>Total Non-Residential Landfill. Weights from Fife Council and contractors</t>
  </si>
  <si>
    <t>Mixed recycling</t>
  </si>
  <si>
    <t>Total Residential mixed recycling. Weights from Fife Council</t>
  </si>
  <si>
    <t>Total Non-Residential mixed recycling. Weights from Fife Council</t>
  </si>
  <si>
    <t>Organic Food &amp;amp; Drink AD</t>
  </si>
  <si>
    <t>Total Residential food to AD. Weights from food waste contractor.</t>
  </si>
  <si>
    <t>Total Non-Residential food to AD. Weights from food waste contractor.</t>
  </si>
  <si>
    <t>Organic Garden Waste Composting</t>
  </si>
  <si>
    <t>Total Non-Residential composting. Weights from Fife Council</t>
  </si>
  <si>
    <t>Refuse Municipal /Commercial /Industrial to Combustion</t>
  </si>
  <si>
    <t>Total Residential waste to create energy. Weights from Fife Council</t>
  </si>
  <si>
    <t>Total Non-Residential waste to create energy. Weights from Fife Council</t>
  </si>
  <si>
    <t>Construction (Average) Recycling</t>
  </si>
  <si>
    <t>Total Non-Residential hazardous waste. Weights from contractor</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</si>
  <si>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</si>
  <si>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</si>
  <si>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</si>
  <si>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</si>
  <si>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</si>
  <si>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</si>
  <si>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</si>
  <si>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Solar PV</t>
  </si>
  <si>
    <t>Solar PV on 4 buildings</t>
  </si>
  <si>
    <t>Biomass</t>
  </si>
  <si>
    <t>Biomass district heating scheme</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</si>
  <si>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</si>
  <si>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</si>
  <si>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</si>
  <si>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</si>
  <si>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</si>
  <si>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</si>
  <si>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</si>
  <si>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</si>
  <si>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</si>
  <si>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</si>
  <si>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</si>
  <si>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Carbon neutral for building energy use</t>
  </si>
  <si>
    <t>percentage</t>
  </si>
  <si>
    <t>tCO2e reduction</t>
  </si>
  <si>
    <t>Energy use in buildings</t>
  </si>
  <si>
    <t>46</t>
  </si>
  <si>
    <t>2024/25</t>
  </si>
  <si>
    <t>Energy in buildings now 15,403 tCO2 = 46% reduction despite expansion of University.
Eden Campus biomass operational, continual investment in energy efficiency</t>
  </si>
  <si>
    <t>Zero general waste to Landfill</t>
  </si>
  <si>
    <t>tonnes reduction</t>
  </si>
  <si>
    <t>Waste</t>
  </si>
  <si>
    <t>30</t>
  </si>
  <si>
    <t>2022/23</t>
  </si>
  <si>
    <t>Framework agreement for waste management services in place, Environmental officer appointed. 
Source segregation of recycables. General waste to be sorted for recyclables with residual to RDF, currently still going to landfill.</t>
  </si>
  <si>
    <t>Net Zero Carbon for institution by 2045</t>
  </si>
  <si>
    <t>All emissions</t>
  </si>
  <si>
    <t>16</t>
  </si>
  <si>
    <t>Percentage shown for reference vs 2014, however some operational figures are not required to be reported. All of which are required to total net zero by 2045</t>
  </si>
  <si>
    <t>3e Estimated total annual carbon savings from all projects implemented by the body in the report year</t>
  </si>
  <si>
    <t>Emissions Source</t>
  </si>
  <si>
    <t>Total estimated annual carbon savings (tCO2e)</t>
  </si>
  <si>
    <t>Electricity</t>
  </si>
  <si>
    <t>Implementation of Salix Revolving Fund projects</t>
  </si>
  <si>
    <t>Natural gas</t>
  </si>
  <si>
    <t>Additional saving over previous year of Eden Campus biomass district heating (additional buildings connected to network+running for full 12 months) and Salix Revolving Fund projects</t>
  </si>
  <si>
    <t>Other heating fuels</t>
  </si>
  <si>
    <t>StAndReUse + BHF donations
St AndRe-Use collects and redistributes items within the St Andrews Community. Items are collected from student halls and residences at the end of term, stored and sorted by Transition staff and volunteers then given away free to new students at the beginning of the new academic year at a number of big giveaway events. Items include crockery and kitchen goods, small electricals, stationary, books &amp; media, general household items such as mirrors, storage boxes and small items of furniture.
Indicators:
Weight of goods collected from student halls and residences, number of residences donating, number of members on St AndReUse,  Facebook Group. Average perceived value of items collected during St And Re-use big giveaway, total value of collected goods, Carbon Savings</t>
  </si>
  <si>
    <t>Water saving in labs</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</si>
  <si>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</si>
  <si>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</si>
  <si>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</si>
  <si>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</si>
  <si>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</si>
  <si>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</si>
  <si>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</si>
  <si>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</si>
  <si>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</si>
  <si>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</si>
  <si>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</si>
  <si>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</si>
  <si>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</si>
  <si>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</si>
  <si>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</si>
  <si>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Boiler efficiency upgrades</t>
  </si>
  <si>
    <t>Salix/internal</t>
  </si>
  <si>
    <t>2019/20</t>
  </si>
  <si>
    <t>Estimated</t>
  </si>
  <si>
    <t>20000</t>
  </si>
  <si>
    <t>Multiple Sites</t>
  </si>
  <si>
    <t>Maths cluster virtualisation</t>
  </si>
  <si>
    <t xml:space="preserve">Grid Electricity </t>
  </si>
  <si>
    <t>18000</t>
  </si>
  <si>
    <t>Remove old servers from School to virtualised cluster in datacentre</t>
  </si>
  <si>
    <t>Chemistry drying cabinets upgrade</t>
  </si>
  <si>
    <t>10700</t>
  </si>
  <si>
    <t>As part of a wider S-Labs strategy</t>
  </si>
  <si>
    <t>Chemistry lab cooling upgrades</t>
  </si>
  <si>
    <t>3400</t>
  </si>
  <si>
    <t>Also significant water saving achieved</t>
  </si>
  <si>
    <t>Physics energy efficient chiller contribution</t>
  </si>
  <si>
    <t>1200</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</si>
  <si>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</si>
  <si>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</si>
  <si>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</si>
  <si>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</si>
  <si>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</si>
  <si>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</si>
  <si>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Increase</t>
  </si>
  <si>
    <t>New building (Gatty Extension)</t>
  </si>
  <si>
    <t>Service provision</t>
  </si>
  <si>
    <t>Decrease</t>
  </si>
  <si>
    <t>Decarbonisation of grid</t>
  </si>
  <si>
    <t>Staff numbers</t>
  </si>
  <si>
    <t>Estimated for increase in staff and students</t>
  </si>
  <si>
    <t xml:space="preserve">3h Anticipated annual carbon savings from all projects implemented by the body in the year ahead </t>
  </si>
  <si>
    <t>Source</t>
  </si>
  <si>
    <t>Saving</t>
  </si>
  <si>
    <t>Implementation of Smart Campus and other energy saving projects as part of University Carbon Reduction Fund</t>
  </si>
  <si>
    <t>Waterless urinals trial</t>
  </si>
  <si>
    <t>Electric vehicle roll out</t>
  </si>
  <si>
    <t xml:space="preserve">3i Estimated decrease or increase in the body's emissions attributed to factors (not reported elsewhere in this form) in the year ahead </t>
  </si>
  <si>
    <r>
      <rPr>
        <sz val="11"/>
        <color rgb="FF000000"/>
        <rFont val="Arial"/>
      </rPr>
      <t xml:space="preserve"> If the emissions are likely to increase or decrease due to any such factor in the year ahead, provide an estimate of the amount and direction.</t>
    </r>
    <r>
      <rPr>
        <b/>
        <sz val="11"/>
        <color rgb="FF000000"/>
        <rFont val="Arial"/>
      </rPr>
      <t xml:space="preserve">
</t>
    </r>
  </si>
  <si>
    <t>Additional buildings - Gap sites halls complete Oct 2019 and occupied, Music Centre will complete.</t>
  </si>
  <si>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</si>
  <si>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</si>
  <si>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Compounded energy efficiency project savings since 2014/15</t>
  </si>
  <si>
    <t>3k Supporting information and best practice</t>
  </si>
  <si>
    <r>
      <rPr>
        <sz val="11"/>
        <color rgb="FF000000"/>
        <rFont val="Arial"/>
      </rPr>
      <t xml:space="preserve"> Provide any other relevant supporting information and any examples of best practice by the body in relation to its emissions, targets and projects.</t>
    </r>
    <r>
      <rPr>
        <b/>
        <sz val="11"/>
        <color rgb="FF000000"/>
        <rFont val="Arial"/>
      </rPr>
      <t xml:space="preserve">
</t>
    </r>
  </si>
  <si>
    <t>The University is currently in the process of delivering the largest NDEE project to date, seeking to save over 1,000tCO2 across our campus and part of our continued drive towards reducing carbon. This year will see us publish our most ambitious carbon action plan to date, both pushing the boundaries on what we will report and setting net zero carbon targets for 2045. The next 5 years will be critical for setting us on the path to deliver against these targets, improving data, challenging our supply chains and fundamentally rethinking how we manage our estate to achieve net zero carbon and achieve our interim net zero for energy target by 2023.
This is an extension of past works and since since 2007 the University is has spent circa £4.5m through our energy investment fund (SALIX), which is delivering lifetime carbon savings of over 78,000 tonnes CO2 across almost 250 individual projects. The Unviersity continues to demonstrate its commitment by extending this scheme internally with our campus to climate initiative, which also includes water savings and allows the University to strategically invest over and above SALIX applicable projects. This ensures that £400k of funding is available each year for energy reduction investments; energy savings are reinvested back internally and externally to the SALIX ‘pot’ to enable continued improvement.
We continue to raise awareness of energy minimisation with more than 120 staff having received environmental training provided by the University and are now working to help promote positive environmental behaviours within their schools and units. We run annual awareness campaigns and interhall energy competitions to educate and inspire our students. We seek to embody behaviours that our Climate Friendly, Climate Ready and Climate Just
The Eden Campus Energy Centre is a significant component of our ambitions for carbon neutrality. The scope of the project includes investment intended to future-proof our capabilities, with large scale installations designed and specified to have a 40 year lifespan, and to open up opportunities for additional carbon savings. The University wishes against to gratefully acknowledge the SFC’s offer of a £10M grant towards this objective, without which the sustainable vision of the biomass plant, part of the Guardbridge project, would not have been realised.  This year we have added a number of new buildings onto the network and achieved our first full reporting year of heat delivery.
The University has committed to 5 key objectives for the project that reflect its vision for the development:
• Achieve a ‘step change’ in carbon emissions
• Control energy costs and protect against volatility in energy prices
• Establish a green supply chain with local economic benefit
• Offer a low carbon exemplar and demonstrate the learning journey
• Implement the ‘Guardbridge Guarantee’</t>
  </si>
  <si>
    <t>4(a) Has the body assessed current and future climate-related risks?</t>
  </si>
  <si>
    <t>If yes, provide a reference or link to any such risk assessment(s).</t>
  </si>
  <si>
    <t>In line with our University strategy, work has begun on evaluating the impact of climate change on the organisation, and has participated in the Adaptation Learning Exchange. Further, the University has developed a case study in partnership with Adaptation Scotland, on our climate adaptation response to date.  The SDWG has used the Climate Change Assessment Tool (CCAT) but now uses the Adaptation Benchmarking Tool to highlight governance and adaptation issues. The University manages the impacts of Climate Change within the University’s Risk Register along with the associated risks.  The University has already held Climate Impact Assessment Workshops with key service The Risk Register has been updated to identify specific risks related to climate change. These include:  
- Increased insurance costs,  
- Power outages,  
- Major travel delays getting to and from University and around world,  
- Harm to staff and students away from St Andrews,  
- Widespread staff absence,  
- Physical damage to buildings from flooding 
– now converted into a Climate Risk.</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</si>
  <si>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</si>
  <si>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</si>
  <si>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The inclusion of climate change risks in the Risk Register has already highlighted areas of sensitivity in project designs which are being addressed. The Estates and Residential Business Services units have participated in Climate Impact workshops and produced Climate Impact Assessments. A sustainable design guide is issued to design teams which includes requirement to optimise the passive design of the building in terms of orientation, shading, fabric etc, SUDS, BREEAM and EPC requirements, BMS control of heating, Green Roofs, Rainwater Capture systems etc. This is continually reviewed and will be updated in the next yearThe University targets BREEAM credit Wst 05 which requires a climate change adaptation strategy appraisal to be undertaken for new projects.</t>
  </si>
  <si>
    <t>4(c) What action has the body taken to adapt to climate change?</t>
  </si>
  <si>
    <t>Include details of work to increase awareness of the need to adapt to climate change and build the capacity of staff and stakeholders to assess risk and implement action.</t>
  </si>
  <si>
    <t>The inclusion of climate change risks in the Risk Register has already highlighted areas of sensitivity in project designs which are being addressed. The Estates and Residential Business Services units have participated in Climate Impact workshops and produced Climate Impact Assessments. A sustainable design guide is issued to design teams which includes requirement to optimise the passive design of the building in terms of orientation, shading, fabric etc, SUDS, BREEAM and EPC requirements, BMS control of heating, Green Roofs etc.The University targets BREEAM credit Wst 05 which requires a climate change adaptation strategy appraisal to be undertaken for new projects.Travel and transport The University currently has 15 EV charging points and is adding 2 new EV to its fleet this year. Staff business travel emissions are now being monitored through liaison with travel providers and staff travel expense claims. This year has seen continued use of the Go E-Bikes scheme, facilitated by Transition University of St Andrews and funded by SEStran. Go E-Bike is a shared bike rental scheme providing access to a fleet of electric and conventional bikes from fixed bases across the Town and Eden Campus. It is operated by App-Bike on behalf of the University of St Andrews and is aimed at initially providing University staff with access to electric bikes for within-work journeys and commuting. Four Go E-bike “stations” have so far been installed, at key locations across the University and their nearby Campus in Guardbridge village. Once hired, staff are able to take bikes anywhere for up to 24 hours without charge. Personal DevelopmentThe University offers regular training courses on sustainability and climate change for administrators. In addition we have a network of staff Environmental Facilitators who have gone through sustainability training and act as green champions for their schools/units, promoting environmentally-friendly behaviours.Wider CommunityTransition University of St Andrews is part of the University that supports students, staff and local residents in projects and actions to reduce carbon footprints by practical sustainable activities - this year we are looking to form a climate action commitee to champion projects across all departments. This year it is estimated that Transition engaged with over 3000 people and ran 500 events across energy, travel, food, economy and behaviour change whilst supporting academic study and institutional change. 2018 saw Transition, in collaboration partners with StAndEn (St Andrews Environmental Network) and St Andrews Botanic Gardens, continue with funding from the Climate Challenge Fund to support this work.Their Bike Pool project ran 45 bike maintenance sessions this year fixing over 550 bikes. Edible Campus, one of the largest campus based food growing schemes in the country, this year ran 14 garden sites and 2 community orchards. 1420kg of fruit and vegetables were harvested over the last year.  There has been a focus this year on masterclasses which train growers from the wider community to increase yields in gardens without more inputs.Development of “The Kernel” - a new permanent community use skill-share space based within the grounds of the St Andrews Botanic Gardens - has continued by a partnership of St Andrews Botanic Garden, St Andrews Environmental Network, Clean and Green, St Andrews Men’s Shed, St Andrews Community Hub, In Bloom and Transition University St Andrews using funding from the Climate Challenge fund and the Pilgrims Trust. The Kernel fills a need for community groups to undertake practical projects and workshops that might require flexible outdoor and indoor space. Projects currently running on the site include a Tool library where residents can access a huge range of basic DIY, kitchen, craft and garden tools on a weekly basis. This aims to help locals undertake practical projects in their home, without the need to purchase unnecessary equipment whilst also providing basic training on tool use. The site also boasts two professional greenhouses which are used by the In Bloom team to bring on all their plants and Transition UStA who grow hundreds of kilograms of hot house vegetables including tomatoes, chillies and cucumbers.</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</si>
  <si>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</si>
  <si>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</si>
  <si>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</si>
  <si>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</si>
  <si>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</si>
  <si>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</si>
  <si>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</si>
  <si>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</si>
  <si>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</si>
  <si>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</si>
  <si>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Recent research outcomes include work on sea level temperatures and glaciers which could help the accuracy of future modelling of climate change and sea level rises, a report for the Scottish Government to inform the implementation of the Sustainable Development Goals, contributions to sustainability governance of oceans, new consideration of energy meaning in homes, households and communities, as well as work with climate change refugees. Learning for sustainability manifests in specialist programmes such as the Sustainable Development (SD) undergraduate and postgraduate programmes, but is also an integral part of the wider University curriculum - this has been highlighted this year by a Sustainability in the Curriculum Symposium and subsequently though the creation of a Sustainability in the Curriculum Committee.</t>
  </si>
  <si>
    <t>The University of St Andrews has a focus on sustainability in research, teaching and practice. With regards to research, several units and centres across the University contribute to our understanding of sustainability and explore practical solutions to sustainability challenges, including but not limited to the newly re-established St Andrews Sustainability Institute, Centre for Biological Diversity, Scottish Oceans Institute, Centre for Housing Research, Centre for Research into Ecological and Environmental Modelling, the Institute for Environmental History and the Centre for Social and Accounting Research. Collaboration with national and international academics and non-academic partners expands the scope of our impact. In addition to this, this year saw the formation of a Sustainability in the Curriculum Committee who meet every two months to plan and progress actions to promote Sustainability in the curriculum via various means. Their main aim is to ensure sustainability is taught across all disciplines and to “ensure our students graduate with a clear sense of their environmental responsibilities as global citizens” University of St Andrews Strategy 2018-2023.</t>
  </si>
  <si>
    <t>Support a healthy and diverse natural environment with capacity to adapt.</t>
  </si>
  <si>
    <t>N2</t>
  </si>
  <si>
    <t>The University recognises the importance of biodiversity and the ecosystems services it provides to our staff and students and the wider community. We are updating our biodiversity policy, strategy and action plan.</t>
  </si>
  <si>
    <t>This year saw the formation of a very active Biodiversity Strategy development group, consisting of staff with expertise from academia and estates. With help from a student intern, and support from the University's SDWG, this group have prepared a biodiversity policy, strategy and action plan.</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</si>
  <si>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</si>
  <si>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</si>
  <si>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</si>
  <si>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</si>
  <si>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</si>
  <si>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</si>
  <si>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</si>
  <si>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</si>
  <si>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</si>
  <si>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</si>
  <si>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</si>
  <si>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</si>
  <si>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</si>
  <si>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</si>
  <si>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</si>
  <si>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</si>
  <si>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</si>
  <si>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rPr>
      <t xml:space="preserve">
</t>
    </r>
  </si>
  <si>
    <t>Climate risks are monitored through a continuous review process of the University Risk Register, and risk holders are held accountable for mitigation activities by the University Audit and Risk Committee and University Court. Major service units have prepared Climate Impact Assessments which will be reviewed annually, and the University is also developing a Climate Adaptation Plan.</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</si>
  <si>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</si>
  <si>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</si>
  <si>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The University targets BREEAM credit Wst 05 which requires a Climate change adaptation strategy appraisal to be undertaken for new projects.</t>
  </si>
  <si>
    <t>4(g) What are the body’s top 5 priorities for the year ahead in relation to climate change adaptation?</t>
  </si>
  <si>
    <t>Provide a summary of the areas and activities of focus for the year ahead.</t>
  </si>
  <si>
    <t>Using the Adaptation Benchmarking Tool the University continues to plan for: further Climate Impact Assessment Workshops with key service units, creating a University Local Climate Impacts Profile (LCLIP), running climate threat and opportunity process workshops with key stakeholders, creating and updating Adaption Plans for all service units, and creating a Climate Adaption Plan for the wider University.  The University also ensures all new large construction projects are implemented to BREEAM Excellent standards or above. The University is working closely with Fife Council for their Fife-wide Sustainable Energy and Climate Action Plan.</t>
  </si>
  <si>
    <t>4(h) Supporting information and best practice</t>
  </si>
  <si>
    <t>Provide any other relevant supporting information and any examples of best practice by the body in relation to adaptation.</t>
  </si>
  <si>
    <t>The University was an early adopter of the Adaptation Benchmarking Tool and has participated in workshops with other Universities to present the benefits we have achieved.</t>
  </si>
  <si>
    <t>5(a) How have procurement policies contributed to compliance with climate change duties?</t>
  </si>
  <si>
    <t>Provide information relating to how the procurement policies of the body have contributed to its compliance with climate changes duties.</t>
  </si>
  <si>
    <t>The University of St Andrews has a robust Sustainable and Ethical Procurement Policy in line with our Sustainable Development Policy and Strategy 2012 to 2022.</t>
  </si>
  <si>
    <t>5(b) How has procurement activity contributed to compliance with climate change duties?</t>
  </si>
  <si>
    <t>Provide information relating to how procurement activity by the body has contributed to its compliance with climate changes duties.</t>
  </si>
  <si>
    <t>Incorporating whole life costs and impacts of products in procurement decisions:Encouraging the procurement of products created from sustainable, renewable, or recycled resources and those requiring minimal transportation.Promoting the purchase of Fairtrade products within the University and working towards attainment / retention of Fairtrade University Status.Encouraging the procurement of goods with minimal packaging. If unavoidable, packaging should be made from recycled or recyclable materials.Promoting the procurement of products, which have minimal environmental impact during their use (eg durable, energy efficient, reusable, refillable).Ensure the prudent use of resources via the Procurement process including the use of construction and refurbishment materials; utilities, paper, metal and wood where feasible.Encouraging the procurement of products that can be recycled or disposed of with minimal environmental damage.Excluding environmentally damaging products where a viable alternative is available.Establishing individual policies and guidelines for products that have a significant environmental, social and economic impact.</t>
  </si>
  <si>
    <t>5(c) Supporting information and best practice</t>
  </si>
  <si>
    <t>Provide any other relevant supporting information and any examples of best practice by the body in relation to procurement.</t>
  </si>
  <si>
    <t>Since 2012 the University has been a registered WARP-it institution. The online platform allows staff to exchange office furniture, appliances and stationary supplies – redistributing items form places of excess to those in search of a specific item. This allows the reuse of goods in good condition, thus preventing unnecessary waste and delivering monetary savings from procurement. The University actively tries to facilitate / encourage use of local produce within our catering operations.The Eden Campus biomass district heating scheme included a new sustainability, apprenticeship and employment initiative called the ‘Guardbridge Guarantee’. The scheme targets five key themes:1. Guardbridge Apprenticeship Initiative, involving construction companies and the supply chain 2. Guardbridge Graduate Initiative, involving design consultants and the supply chain 3. Guardbridge Jobs Initiative, during and post construction (with specific opportunities for the long-term unemployed) 4. Guardbridge Community Initiative, focusing upon environment and energy projects 5. Guardbridge Local Business Initiative, promoting ‘use local/grow local’. The University ensures that a condition of engagement for this project with any consultant, contractor, sub-contractor or supplier is that they undertake to engage with the Guardbridge Initiative on a scale commensurate with the size of their contract. The University views this as the way to provide a lasting legacy for the project, continuing well beyond the design and construction stage into future maintenance and supply chain contracts. All contracts over £4.5M include a Community Benefits clause as part of the award criteria. Additionally this is incorporated wherever possible into below threshold contracts. Since 2018 the University of St Andrews has been an affiliate member of Electronics Watch.</t>
  </si>
  <si>
    <t>6(a) Internal validation process</t>
  </si>
  <si>
    <t>Briefly describe the body’s internal validation process, if any, of the data or information contained within this report.</t>
  </si>
  <si>
    <t>The University submits annual data to HESA through the Estates Management Record, and this is used for peer review.</t>
  </si>
  <si>
    <t>6(b) Peer validation process</t>
  </si>
  <si>
    <t>Briefly describe the body’s peer validation process, if any, of the data or information contained within this report.</t>
  </si>
  <si>
    <t>The University participates in CRC EES which is reviewed internally and has previously been externally audited by SEPA.The University submits annual data to HESA through the Estates Management Record, which provides validation of some calculations. The University took part in an SSN/EAUC-Scotland organised peer review with Glasgow Caledonian University, and also took part in a locally organised peer review for Fife which included a knowledge sharing meeting with Fife College and Fife Council.</t>
  </si>
  <si>
    <t>6(c) External validation process</t>
  </si>
  <si>
    <t>Briefly describe the body’s external validation process, if any, of the data or information contained within this report.</t>
  </si>
  <si>
    <t>The University participates in CRC EES and has previously been externally audited by SEPA.The University submits annual data to HESA through the Estates Management Record, which provides validation of some calculations.</t>
  </si>
  <si>
    <t>6(d) No validation process</t>
  </si>
  <si>
    <t>If any information provided in this report has not been validated, identify the information in question and explain why it has not been validated.</t>
  </si>
  <si>
    <t>Some data, such as business travel carbon emissions are estimates based on known data, such as detailed reports of actual journeys from our travel agents, but then scaled up to the total institutional spend. The process is robust, but these emissions are always going to be estimates, as opposed to electricity use which is fiscally metered.</t>
  </si>
  <si>
    <t>6e - Declaration</t>
  </si>
  <si>
    <t>I confirm that the information in this report is accurate and provides a fair representation of the body’s performance in relation to climate change.</t>
  </si>
  <si>
    <t>Name</t>
  </si>
  <si>
    <t>Role in the body</t>
  </si>
  <si>
    <t>Date</t>
  </si>
  <si>
    <t>Derek Watson</t>
  </si>
  <si>
    <t>Quaestor and Factor</t>
  </si>
  <si>
    <t>2019-11-29</t>
  </si>
  <si>
    <t>Q1 Historic Emissions (Local Authorities only)</t>
  </si>
  <si>
    <r>
      <rPr>
        <sz val="11"/>
        <color rgb="FF000000"/>
        <rFont val="Arial"/>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rPr>
      <t>subset dataset</t>
    </r>
    <r>
      <rPr>
        <sz val="11"/>
        <color rgb="FF000000"/>
        <rFont val="Arial"/>
      </rPr>
      <t xml:space="preserve"> (emissions within the scope of influence of local authorities):
(2) UK local and regional CO2 emissions: </t>
    </r>
    <r>
      <rPr>
        <b/>
        <sz val="11"/>
        <color rgb="FF000000"/>
        <rFont val="Arial"/>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</si>
  <si>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</si>
  <si>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</si>
  <si>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</si>
  <si>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</si>
  <si>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</si>
  <si>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</si>
  <si>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</si>
  <si>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</si>
  <si>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</si>
  <si>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</si>
  <si>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</si>
  <si>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</si>
  <si>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</si>
  <si>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</si>
  <si>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</si>
  <si>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</si>
  <si>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</si>
  <si>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</si>
  <si>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</si>
  <si>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</si>
  <si>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</si>
  <si>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</si>
  <si>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</si>
  <si>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</si>
  <si>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</si>
  <si>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</si>
  <si>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The University of St Andrews has recently produced a new strategic plan which promotes sustainability across the institution, for example in teaching and research, resource use, procurement, entrepreneurship and innovation (see https://www.st-andrews.ac.uk/about/governance/university-strategy/). This document will be supported by an action plan, to be published in 2019. In addition to this, the University has an agreed Sustainable Development Policy and Strategy 2012-2022, which encompasses all that the  University  aims for in terms of playing a leading role in promoting a healthy and just  society (www.st-andrews.ac.uk/media/estates/documents/SD POLICY &amp; STRATEGY 2012-2022..pdf)  Work is about to begin on updating this document and its accompanying Carbon Management Plan so that they more fully aligns with new institutional strategy - the new versions will be even more ambitious and be action-focussed.</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</si>
  <si>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</si>
  <si>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</si>
  <si>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</si>
  <si>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</si>
  <si>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</si>
  <si>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</si>
  <si>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</si>
  <si>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</si>
  <si>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</si>
  <si>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</si>
  <si>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</si>
  <si>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</si>
  <si>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</si>
  <si>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</si>
  <si>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Transport</t>
  </si>
  <si>
    <t>Complete</t>
  </si>
  <si>
    <t>BIKE POOL &amp; MAINTENANCE. Tackle high bike abandonment rates and increase cycling activity by helping owners to improve bike condition and through offering a long term bike loan scheme. This will be associated with training and support for cycling as well as infrastructure improvements.Indicators: Attendance/demand - At bike maintenance sessions; maintenance training, use of rental scheme, prevention of bike abandonment.Surveys - Bike condition across town, % bikes good, poor, unrideable condition. Annual University Travel Survey provides data on bike and car journeys amongst staff and students to determine larger term shifts.Donated bikes received and renovated</t>
  </si>
  <si>
    <t>Direct</t>
  </si>
  <si>
    <t>No</t>
  </si>
  <si>
    <t>Encouraging more cycling through improving cycle safety (i.e. maintenance, visibility, knowledge) and infrastructure improvements</t>
  </si>
  <si>
    <t>Scottish Government Climate Challenge Fund (only since 2015)</t>
  </si>
  <si>
    <t>Carbon figures are for April 2018-March 2019 because these were calculated for the annual report to Scottish Government’s Climate Challenge Fund who fund the works and are most accurate. This project is shown as ‘complete’ as it has been run for several years by volunteers and staff, although we intend to expand if resources allow. It has continued funding for weekly sessions with a bike mechanic to oversee, and we also see this expanding into more types of sessions/ venues and training.Ongoing costs are related to bike mechanic and promotional activities.</t>
  </si>
  <si>
    <t>2019</t>
  </si>
  <si>
    <t>In Implementation</t>
  </si>
  <si>
    <t>Scotland's first All-Electric Car Club Brought a car club to St Andrews; tasked with increasing awareness and uptake of a low emissions Community Car Club (i.e. Electric Vehicles) through working with the Operators, Local Authority, University and local representative structures to promote, market and embed the scheme in the community.Indicators:Number of people using car clubUtilisation (hours booked)Mileage travelled</t>
  </si>
  <si>
    <t>Indirect</t>
  </si>
  <si>
    <t>Encouraging participation in a car club and use by University staff to reduce reliance on fossil fuel forms of mobility</t>
  </si>
  <si>
    <t>Part of £300,000 investment from Scottish Government’s ‘Developing Car Clubs in Scotland’</t>
  </si>
  <si>
    <t>Carbon figures are from February 2018- January 2019 as they were calculated for the ECar annual report and are the most accurate available. The carbon saving is based on 64282 miles travelled by Ecar vehicles compared to average petrol car doing the same mileage using DEFR Emissions Factor (non-electric car producing 0.294 kg co2 per mile).The scheme has expanded this year with 4 more charge points installed during the period.Ongoing costs are related to promotion (funded by Smarter Choices Smarter Places programme) and development of new charge point infrastructure (funded from University and Energy Savings Trust).</t>
  </si>
  <si>
    <t>Bikeability and Cycle Friendly CampusIndicators:Attendance at Cycleability training.Bike light and visibility surveys.</t>
  </si>
  <si>
    <t>Encouraging bike use in the community through improving cycle safety and bikeability skills</t>
  </si>
  <si>
    <t>Smarter Choices Smarter Places, and Cycling Scotland</t>
  </si>
  <si>
    <t>No carbon figures currently, the funding is not tied to carbon. At the moment we have not tracked whether training children/adults to cycle displaces car journeys. This project is shown as ‘complete’ as it has been run for several years by volunteers and staff, although we intend to expand if resources allow.</t>
  </si>
  <si>
    <t>Skillshare. A critical aspect of the Transition movement is reskilling or preparing for a low-energy future by acquiring new skills related to what we eat, wear, use and live in.Indicators:Attendance at events, Low carbon Pledges,Attendance and residence status at SMART Cooking skillshare sessions - sign in sheets Weight of food preserved or conserved measured</t>
  </si>
  <si>
    <t>Skillshares include cooking, mending, knitting and willow weaving. These activities can save products going to landfill furniture, clothing and electronic goods through repairing old, broken or un-used goods.</t>
  </si>
  <si>
    <t>Scottish Government Climate Challenge Fund</t>
  </si>
  <si>
    <t>Carbon figures are for April 2017-March 2018 because these were calculated for the annual report to Scottish Government’s Climate Challenge Fund who fund the works and are most accurate. Costs relate primarily to staff time, with a small amount for resources. This project is shown as ‘complete’ as it has been run for several years by volunteers and staff, although we intend to expand if resources allow.</t>
  </si>
  <si>
    <t>Agriculture</t>
  </si>
  <si>
    <t>Edible CampusCreate and nurture community gardens, providing low carbon, locally produced food, an awareness of food sustainability choices, community composting, food waste reduction.Indicators:Attendance at composting  and gardening workshops and masterclasses recorded in sign in sheets.Weight and type of produce grown in growing spaces (kg) collected by spring balances being placed at each site with record book and signage. Estimate peat displaced by volume used in previous years and addition of “home” made compost.Participants in community composting.</t>
  </si>
  <si>
    <t>Develop a new “high quality” food growing demo space, in order to train growers from the wider community and increase yields across the 14 community growing spaces and 2 community orchards in St Andrews. Continuing to develop a centre for different abilities including raised beds, permaculture, and composting.</t>
  </si>
  <si>
    <t>Carbon figures are for April 2018- March 2019 because funding comes from the Scottish Government’s Climate Challenge Fund and these are most accurate. Value of investment and ongoing costs are part of general Transition University of St Andrews budget and have not been quantified at this time.This project is shown as ‘complete’ as it has been run for several years by volunteers and staff, although we intend to expand the number of gardens, produce and attendance in the future.</t>
  </si>
  <si>
    <t>The Tree
Establish a new local food coop. The ‘Tree’ is an online shop, run by students, which allows local producers to upload their goods to be sold at a weekly ‘pop up’ shop to staff, students, and residents of St Andrews.
Indicators: Membership with the 'Tree', number of orders and volume of goods sold, number of people and suppliers we work with.</t>
  </si>
  <si>
    <t>Increase availability and accessibility to local, organic produce at affordable prices. Create an outlet for local farmers and producers to sell. Promote student entrepreneurship</t>
  </si>
  <si>
    <t>No carbon figures currently, it is a small operation with under 50 individuals per week making orders and these figures would be relatively small (turnover is around £3000 pa). Value of investment and ongoing costs are part of general Transition University of St Andrews budget and have not been quantified at this time.This project is shown as ‘complete’ because we have the online ordering system, delivery and distribution centre set up.</t>
  </si>
  <si>
    <t>StAndReUse: St AndRe-Use collects and redistributes items within the St Andrews Community. Items are collected from student halls and residences at the end of term, stored and sorted by Transition staff and volunteers then given away free to new students at the beginning of the new academic year at a number of big giveaway events. Items include crockery and kitchen goods, small electricals, stationary, books &amp; media, general household items such as mirrors, storage boxes and small items of furniture.Indicators:Weight of goods collected from student halls and residences, number of residences donating, number of members on StAndReUse  Facebook Group. Average perceived value of items collected during St And Re-use big giveaway, total value of collected goods, Carbon Savings</t>
  </si>
  <si>
    <t>Over 4 tonnes of household goods were re-used, worth an estimated £26,000 to the students who collected items.</t>
  </si>
  <si>
    <t>University / Students</t>
  </si>
  <si>
    <t>Carbon figures are for April 2018- March 2019 because funding previously came from Scottish Government’s Climate Challenge Fund and these are most accurate. This project is shown as ‘complete’ as it has been run for several years by volunteers and staff, although we intend to expand if resources allow.</t>
  </si>
  <si>
    <t xml:space="preserve">Clothes and furniture donations: British Heart Foundation collections have taken place this year, reaching 33 Tonnnes of clothing donations at a total equivalent value of over £48,000 for the charity. Furniture donations from Albany Park, Deans Court, David Russell Apartments (student residences) have also taken place with equivalent values reaaching over £20,000. Over 1,000 various furniture items were also  donated to local charities including Fife Gingerbread and Womens Aid, collected through Clean and Green, with Castle Furniture also collecting approximately 50 items of furniture and electrical items for reuse. </t>
  </si>
  <si>
    <t xml:space="preserve">Through introducing 15 BHF donation clothing banks, this has engaged student residents to think differently about waste and closing the loop with their personal items. It has also introduced a change in staff behaviour through the closure of Albany Park,  with residential managers engaging with the environment team during furniture clear outs. </t>
  </si>
  <si>
    <t>University working with British Heart Foundation</t>
  </si>
  <si>
    <t>Buildings</t>
  </si>
  <si>
    <t>Toolshare. 
Our newest initiative, Toolshare is a community group that welcomes students and staff of the university and local residents. It is based at The Kernel community hub at St Andrews Botanic Garden.It aims to build a stronger, safer and more stable community through the following three areas:1. Lending tools2. Educating community members on proper use and maintenance3. Empowering neighbours to maintain and improve their properties.ToolShare works just like a library, with tools borrowed instead of having to buy them. Membership and tool reservations can be done online or in person. Indicators:
Data being collected includes Tool donated = kg and numbersMembershipsNumber of loans = displacement of new toolsJourneys taken by hirer</t>
  </si>
  <si>
    <t>Providing a source of DIY tools, kitchen gadgets, garden tools and other items of equipment for domestic use for short term loan to residents, university student and staff of St Andrews will 1) Reduce demand for purchase of new tools (reducing associated carbon emissions) at no cost to members of the library.2) Increase engagement with residents in discussion on climate change, measurement of their carbon footprint and discussion on positive ways they can reduce their carbon emissions. This will be particularly relevant to those going through a change of circumstances moving home who might therefore be more open to change.3) Provide a source of equipment for local groups so that they can undertake events and projects with little outlay with the associated embedded carbon costs of equipment.</t>
  </si>
  <si>
    <t>Carbon figures are for April 2018-March 2019 because these were calculated for internal annual report and are the most accurate.  Based on embedded emissions from 50 tools donated to the scheme per year. Excludes displacement of tools not bought through using library</t>
  </si>
  <si>
    <t>2024</t>
  </si>
  <si>
    <t xml:space="preserve">PLASTIC FREE ST ANDREWS: This initiative was launched September 2018 with the Environment Team, Transition &amp; St Andrews Environment Network (STAndEN) with Surfers Against Sewage joining later in the year. A strategy was launched in December 2018 with the approval of the Town's Group, chaired by our local MSP. This has seen 7 businesses sign up and move towards becoming single use plastic free. The University is also working towards establishing a baseline of single use plastic use. The launch event in June 2018 was attended 152 people with two of the town's local councillors in attendance. </t>
  </si>
  <si>
    <t>Working with St Andrews Environment Network and a coalition of St Andrews community groups to:
    Eliminate single-use disposable plastics.
    Reduce the amount of litter in the town and marine litter on the beaches.
    Adopt an overall waste minimisation plan to reduce landfill and increase reuse.</t>
  </si>
  <si>
    <t>Funding from community groups involved in the project</t>
  </si>
  <si>
    <t>Please provide any detail on data sources or limitations relating to the information provided in Table 3</t>
  </si>
  <si>
    <t xml:space="preserve">Transition University of St Andrews is part of the UK-based Transition initiative. Launched in 2009 by a group of students and staff, Transition UStA has since gained momentum, with both academic and non-academic staff involved, as well as local residents. Through practical activities and events suggested by community members, we help individuals and groups minimise their impact on the planet, become more self-sustaining, and strengthen community ties.The last 8 years have seen Transition University of St Andrews working together with StAndEN (St Andrews Environmental Network - the local town environment group) and from 2016 St Andrews Botanic Garden to undertake a range of successful sustainability projects that tackle climate change and build local resilience. Their work has been funded continuously since 2011 by the Climate Challenge Fund, their most recent application successfully securing £300,000 for work in 2018-20. This brings the total CCF and other external funding for Transition University of St Andrews and their partners to £1.2 Million.  The projects outlined in Table 3 are related to Transition University of St Andrews which has been predominately funded by the Scottish Government’s Climate Challenge Fund (2017-18, £150k), other funding over a similar period includes the University (£80,000), Smarter Choices Smarter Places (£26,000). Transition University of St Andrews has also raised £6,500 through various events and projects that is reinvested into the organisation’s activities. Some of the actions in Table 3 come from this general budget.  Headline achievements as the result of Transition University of St Andrews over this year include: • Increased harvest from Edible Campus to 1,420kg including a record 295kg of hot house vegetables.
• Logged over 2,800 volunteer hours
• Fixed over 650 bikes
• Ran 129 Community Skillshares attended by 900 people
• Established a new Community Tool Share library
• Increased student re-use to the value of over £50,000
• 68 volunteers 290
• Established a new shared E-Bike Loan Scheme
</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</si>
  <si>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</si>
  <si>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</si>
  <si>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</si>
  <si>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</si>
  <si>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</si>
  <si>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</si>
  <si>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</si>
  <si>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</si>
  <si>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</si>
  <si>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Partnership Working</t>
  </si>
  <si>
    <t>REMOTE HOUSING ENERGY ADVICE: Energy advice to those living off the gas grid and away from villages, increasing uptake of solid wall insulation, heat pumps, green deal and renewables. Work with residents according to their needs and financial situations and align them to grants and support available.</t>
  </si>
  <si>
    <t>Partnership working of climate change or sustainability</t>
  </si>
  <si>
    <t>Participant</t>
  </si>
  <si>
    <t>St Andrews Environment Network</t>
  </si>
  <si>
    <t>St Andrews Botanic Garden &amp; St Andrews Environment Network</t>
  </si>
  <si>
    <t>As description</t>
  </si>
  <si>
    <t>These outputs relate to the partnership between St Andrews Environment Network, Transition University of St Andrews and St Andrews Botanic Garden with “St Andrews Community Carbon Challenge” (ref. no. CCF 4966, 2017-18 £149,980) and this partnership is applying for further funding together to expand on these activities (submitted application to CCF for 2018-20 funding “Community Share for Climate Care”)</t>
  </si>
  <si>
    <t>ST AND RE-USE TOWN: Building on the successful Re-use program within the University, we will expand support to the town and especially private rented accommodation by providing a bookable pick-up service for household goods (not furniture).</t>
  </si>
  <si>
    <t>As above</t>
  </si>
  <si>
    <t>St Andrews Environment Network &amp; Surfers Against Sewage</t>
  </si>
  <si>
    <t>CARBON CONVERSATIONS SCHOOL: The Schools project will deliver a similar programme to after-school or interest groups (EcoSchool Groups for example) ending in discussions around community action, potentially spurring a future Junior CCF project.</t>
  </si>
  <si>
    <t xml:space="preserve">LITTER PICKING &amp; BEACH CLEANS: In collaboration with the Environment Team, Transition, StAndEN, Surfers Against Sewage, and Fife Coast and Countryside Trust we have launched fortnightly beach cleans and litter picks throughout St Andrews, which has engaged students, staff and the local community on the impact of plastic waste. National Sailng Celebrity Kiko Matthews was invited to St Andrews on her way across the UK when she was engaging local communities on the impacts of plastic waste.   </t>
  </si>
  <si>
    <t>St Andrews Environment Network, Surfers Against Sewage &amp; Fife Coast and Countryside Trust</t>
  </si>
  <si>
    <t xml:space="preserve">BIODIVERSITY POLICY: The draft policy has been revised, in collaboration with the Environment Team, University Academics, Fife Biodiversity Partnership, Botanic Gardens, Scottish Wildlife Trust, Fife Coast and Countryside. The policy was approved by the Principal in Spring 2019. An event was held to engage community, students and staff in December 2018, which was attended by 50 people. </t>
  </si>
  <si>
    <t>Lead</t>
  </si>
  <si>
    <t>Fife Biodiversity Partnership, Botanic Gardens, Scottish Wildlife Trust &amp; Fife Coast and Countryside</t>
  </si>
  <si>
    <t>GREEN FILM FESTIVAL:                                                 Since 2013, the St Andrews Green Film Festival has showcased the most inspiring and world changing films and documentaries highlighting issues regarding climate change, the environment and sustainability. Our week long festival hosts several documentary films, events, and workshops targeted toward families and individuals of all ages with an aim at raising awareness and engaging discussion and debate regarding some of the issues facing our planet and how we can all make a difference.</t>
  </si>
  <si>
    <t>FAIRTRADE TOWN GROUP:      The University continue to participate in the St Andrews Fairtrade Town Group.  This year, the University’s Sustainability intern created a PowerPoint presentation – ‘Fairtrade in St Andrews’ – which was screened in the Byre Theatre Atrium throughout Fairtrade Fortnight. The presentation focused on explaining why people should support fair and ethical trade, how the University supports it, and where in the town of St Andrews people can buy Fairtrade products. The initiative was a great success - the Byre Theatre is a vibrant community space, visited by hundreds of people per week and was a great venue for championing the Fairtrade cause among a wider audience.</t>
  </si>
  <si>
    <t>St Andrews Town Fairtrade Group</t>
  </si>
  <si>
    <t>Improved awareness of Fairtrade issues</t>
  </si>
  <si>
    <t>THE KERNEL: Developed a community workshop and urban farm in collaboration with the Botanic Garden, Mens Shed, StAndEn. This was done using funding from CCF. Also a base from which horticultural "Masterclasses" are run which teach people increase the yield from their fruit and vegetable gardening</t>
  </si>
  <si>
    <t>St Andrews Botanic Garden &amp; St Andrews Environment Network, Mens Shed</t>
  </si>
  <si>
    <t>CRAIL TO ST ANDREWS SHARED USE PATH: Transition University of St Andrews and community groups are working on the Crail to St Andrews shared use path in partnership with communities along the 10 mile route in order to provide the public, staff and students with safe option for active travel to work.</t>
  </si>
  <si>
    <t>Travel Consultant</t>
  </si>
  <si>
    <t>Community Councils</t>
  </si>
  <si>
    <t>Sustrans</t>
  </si>
  <si>
    <t>Funding for Energy Efficiency / Carbon Reduction</t>
  </si>
  <si>
    <t>Salix Finance Ltd</t>
  </si>
  <si>
    <t>Energy reduction projects across the University's estate</t>
  </si>
  <si>
    <t>The University has worked in partnership with Salix Finance in relation to standalone energy efficiency loans and the establishment of an energy Recycling Fund to provide ongoing finance for energy and carbon reduction projects.</t>
  </si>
  <si>
    <t>Sector Best Practice</t>
  </si>
  <si>
    <t>Multi organisation Communications</t>
  </si>
  <si>
    <t>The Environmental Association for Universities and Colleges (EAUC)</t>
  </si>
  <si>
    <t>Further and higher education institutions from across the UK</t>
  </si>
  <si>
    <t>Opportunities for sharing of best practice leading to the adoption of lower carbon working practices.</t>
  </si>
  <si>
    <t>The University engages widely with EAUC and EAUC Scotland programmes and initiatives which support the sector in improving sustainability and reducing carbon emissions.</t>
  </si>
  <si>
    <t>Research &amp;  Development</t>
  </si>
  <si>
    <t>Research in Climate Change-related fields</t>
  </si>
  <si>
    <t>Numerous private partners</t>
  </si>
  <si>
    <t>Numerous public partners</t>
  </si>
  <si>
    <t>High impact research outputs relating to key global climate change mitigation and adaptation challenges. The Scottish Chief Scientist is a University staff member and is currently contributing to the Royal Society of Edinburgh's major inquiry into the future of energy in Scotland.</t>
  </si>
  <si>
    <t>Academics at the University of St Andrews lead research programmes concerning many issues relevant to climate change mitigation and adaptation. These include sustainable fuels, renewable energy, energy storage, glacial melt and sea level changes, coastal erosion and climate change refugees. Case studies include Third Generation Project Thinktank's project into climate change refugees, collecting multimedia resources on climate migration narratives around the Horn of Africa, and developing a multimedia-oriented classroom curriculum on climate migration and the HySeas III hydrogen ferry project, for which 12.6 million Euro was secured from the EU’s Horizon 2020 funding stream in early 2018, which aims to build and launch the world’s first sea-going car and passenger ferry fuelled by renewably-produced hydrogen, marking a paradigm shift towards entirely emissions-free marine transport.</t>
  </si>
  <si>
    <t>Public engagement with research</t>
  </si>
  <si>
    <t>Numerous 3rd sector partners</t>
  </si>
  <si>
    <t>Knowledge transfer and behaviour change</t>
  </si>
  <si>
    <t>Public engagement with research describes the many ways in which researchers interact with the public. This covers a wide variety of interactions from developing research with community groups, generating discussion about research through the creative arts, and holding workshops in schools or collaborative projects with prisons. The University's engagement team not only facilitate engagement, but carry out engagement themselves. One excellent example of this is the work of PE team member Alina Loth who recently received a grant to work with Greyfriars primary School in St Andrews on environmental issues – begins Autumn 2019. Other examples of activities related to climate change are Explorathon, Bioblitz, Cell Block Science, Geobus, XX Factor, Science Discovery day, work with uniformed groups (scouts, guides etc.), sessions with career services.</t>
  </si>
  <si>
    <t>Education</t>
  </si>
  <si>
    <t>Climate Change Teaching</t>
  </si>
  <si>
    <t>Learning/Training</t>
  </si>
  <si>
    <t>Knowledge and skills</t>
  </si>
  <si>
    <t>The University aims for teaching to equip students with the knowledge and skills to contribute strongly to society's response to climate change. This is supported by our new institutional strategic plan.  Modules from a very wide range of disciplines across the University contain climate-change relevant content including (but not limited to) Energy Conversion &amp; Storage (Chemistry), Green Information Technology (Computer Science), Economica of the Environment (Economics), Geographies of Global Change (Geography &amp; Sustainable Development), Sustainable Development and Management  (Management), Solar Power (Physics and Astronomy), Ecosystems &amp; Conservation (Biology). This year has also seen the creation of a Sustainability in the Curriculum Committee who will oversee the further development of sustainability (including climate change) related teaching across disciplines. A number of fora are planned in the coming months as is a more indepth module survey.</t>
  </si>
  <si>
    <t>St Andrews Prize for the Environment: The St Andrews Prize for the Environment was set up by the University of St Andrews and ConocoPhillips in 1998 to recognise significant contributions to environmental conservation. Since its launch, it has attracted entries from all over the world each year on a range of diverse topics.The Prize is managed by a group of distinguished Trustees from a wide variety of interests and backgrounds. Its purpose is to find and reward entrepreneurs who come forward with original and practical ideas for coping with specific environmental problems. Such ideas must be designed to lead to action, be realistic, realisable and easy to be replicated elsewhere taking account of their social and economic implications. Going from strength-to-strength, the Prize now has increasing international recognition.</t>
  </si>
  <si>
    <t>Skills/Capacity Building</t>
  </si>
  <si>
    <t>ConocoPhillips</t>
  </si>
  <si>
    <t>Monetary support of further climate change research. Submissions for the Prize are assessed by the eminent panel of Trustees with the award going to the project the Trustees consider displays the best combination of good science, economic realism and sustainability. Applications are accepted from individuals, multi-disciplinary teams and community groups. Each year, three finalist projects are selected to present to the Trustees and invited delegates at ceremony at St Andrews University. The winner receives $100,000 USD and the two finalists receive $25,000 USD.</t>
  </si>
  <si>
    <t>This year's winner was Saathi - All-Natural Sanitary Pads from Banana Fibre. Saathi has developed a sanitary product that is biodegradable and compostable, using agricultural waste from banana tree farmers as a raw material. The Saathi pads enable girls and women in rural Jharkhand to have access to clean, biodegradable menstruation products.</t>
  </si>
  <si>
    <t xml:space="preserve">Q5) Please detail key actions relating to Food and Drink, Biodiversity, Water, Procurement and Resource Use in the table below. </t>
  </si>
  <si>
    <t>Key Action Description</t>
  </si>
  <si>
    <t>Organisation's Project Role</t>
  </si>
  <si>
    <t>Impacts</t>
  </si>
  <si>
    <t>Biodiversity</t>
  </si>
  <si>
    <t>BIODIVERSITY POLICY AND STRATEGY: The Biodiversity Policy group (formed last year) have continued to meet regularly this year to review and update the biodiversity action plan.</t>
  </si>
  <si>
    <t>To proactively conserve and promote the biodiversity of St Andrews, so enhancing the University and town as a desirable place where staff, students and the local community can live, work and learn for generations to come, and in which wildlife may thrive.</t>
  </si>
  <si>
    <t>Food &amp; Drink</t>
  </si>
  <si>
    <t>RBS INITIATIVES: RBS (Residential and Building Services) administers and manages over 4,000 student residential places over 13 sites in St Andrews.  They also run most on-campus cafes, provide conference, hospitality and catering services over the University campus, services events such as receptions, buffets, formal dinners and weddings, co-ordinates internal and external conferences, meetings, sport groups, events and summer schools, co-ordinates the hospitality and catering for Graduation ceremonies twice per year.  They therefore produce a lot of waste and use a lot of resources. RBS have just launched their "Waste free by 2023" strategy, but in the last year have already implemented many carbon saving initiatives. These include the sale of reusable cups in all Retail Cafes, an ongoing discount on drinks when using reusable  cups, the banning of all plastic straws used throughout all of RBS, segregation of all waste in Retail Cafes for recycling, implementation of crockery and cutlery in MSB Café to reduce disposable consumption, lease on new electric van for Retail and Delivered Catering, removable of single use non recyclable coffee cups in Retail and Delivered Catering – all cups, disposable cutlery, napkins and packaging are compostable, disposable containers (soup, salad and baked potato boxes) are compostable.</t>
  </si>
  <si>
    <t>To decrease single use waste by converting to compostable items, to decrease emissions from transport</t>
  </si>
  <si>
    <t xml:space="preserve">SUSTAINABLE FOOD STRATEGY: In March 2019, a new Sustainable Food Strategy was launched by RBS in collaboration with the Environment Team. The Strategy's scope includes procurement, provision, preparation, food waste and waste management, growing, education, climate change and carbon emissions. The Strategy aims to increase food-related sustainability by setting targets to procure fresh, local food; reduce food miles and waste; support ethical food certification standards; shift overall procurement ethos to reflect sustainability and cultural diversity; and, strive to lead in food sustainability. Some examples of actions led by the Strategy include: shifting to compostable Vegware in catering and cafe outlets; removing plastic bottles in retail; increasing vegetarian and vegan options in catered halls and corporate catering; and, prioritising vegetarian and vegan choices in serveries and menus. </t>
  </si>
  <si>
    <t>To decrease single use waste by converting to compostable items, to decrease emissions from food transport, to decrease emissions from meat-based food options</t>
  </si>
  <si>
    <t>Resource Use</t>
  </si>
  <si>
    <t>MENSHED partnership. We have continued to work closely with mental health charity Menshed to develop our new 2,500m2 community garden, greenhouse and workshop space within St Andrews Botanic Gardens. The members carry out practical work at the hub such as cladding, electrics and furniture building.</t>
  </si>
  <si>
    <t>Encourages sharing of skills between Menshed members and the wider community, re-use of reclaimed resources (e.g. wood), supports the excellent work of Menshed, making in more visible within St Andrews encouraging new memberships</t>
  </si>
  <si>
    <t>WARP-IT. Since 2012 the University has been a registered Warp-it institution. The online platform allows staff to exchange office furniture, appliances and stationary supplies – redistributing items form places of excess to those in search of a specific item.</t>
  </si>
  <si>
    <t>This allows the reuse of goods in good condition, thus preventing unnecessary waste and delivering monetary savings from procurement spend and time invested.</t>
  </si>
  <si>
    <t>Q6) Please use the text box below to detail further climate change related activity that is not noted elsewhere within this reporting template</t>
  </si>
  <si>
    <t xml:space="preserve">Total Residential University Biomass Heat. Outside of scopes emission factor - included for transparency but not part of total emissions </t>
  </si>
  <si>
    <t>Outside of scopes</t>
  </si>
  <si>
    <t>Other (Biomass DHP) on-site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</si>
</sst>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10809]0;\(0\)"/>
    <numFmt numFmtId="165" formatCode="[$-10809]0.0;\(0.0\)"/>
    <numFmt numFmtId="166" formatCode="0.0"/>
  </numFmts>
  <fonts count="11" x14ac:knownFonts="1">
    <font>
      <sz val="11"/>
      <color rgb="FF000000"/>
      <name val="Calibri"/>
      <family val="2"/>
      <scheme val="minor"/>
    </font>
    <font>
      <sz val="11"/>
      <name val="Calibri"/>
    </font>
    <font>
      <b/>
      <sz val="14"/>
      <color rgb="FF696969"/>
      <name val="Arial"/>
    </font>
    <font>
      <b/>
      <sz val="12"/>
      <color rgb="FF000000"/>
      <name val="Arial"/>
    </font>
    <font>
      <b/>
      <sz val="14"/>
      <color rgb="FF000000"/>
      <name val="Arial"/>
    </font>
    <font>
      <b/>
      <u/>
      <sz val="11"/>
      <color rgb="FF000000"/>
      <name val="Arial"/>
    </font>
    <font>
      <b/>
      <u/>
      <sz val="14"/>
      <color rgb="FF000000"/>
      <name val="Arial"/>
    </font>
    <font>
      <b/>
      <sz val="11"/>
      <color rgb="FF000000"/>
      <name val="Arial"/>
    </font>
    <font>
      <sz val="11"/>
      <color rgb="FF000000"/>
      <name val="Arial"/>
    </font>
    <font>
      <sz val="10"/>
      <color rgb="FF000000"/>
      <name val="Arial"/>
    </font>
    <font>
      <b/>
      <sz val="10"/>
      <color rgb="FF000000"/>
      <name val="Arial"/>
    </font>
  </fonts>
  <fills count="14">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
      <patternFill patternType="solid">
        <fgColor rgb="FFFFFF00"/>
        <bgColor indexed="64"/>
      </patternFill>
    </fill>
  </fills>
  <borders count="12">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s>
  <cellStyleXfs count="1">
    <xf numFmtId="0" fontId="0" fillId="0" borderId="0"/>
  </cellStyleXfs>
  <cellXfs count="89">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1" fillId="0" borderId="0" xfId="0" applyFont="1" applyFill="1" applyBorder="1"/>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1" fillId="0" borderId="5"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2" fillId="0" borderId="0" xfId="0" applyNumberFormat="1" applyFont="1" applyFill="1" applyBorder="1" applyAlignment="1">
      <alignment vertical="top" wrapText="1" readingOrder="1"/>
    </xf>
    <xf numFmtId="0" fontId="1" fillId="0" borderId="0" xfId="0" applyFont="1" applyFill="1" applyBorder="1"/>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8" fillId="2"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166" fontId="1" fillId="0" borderId="5" xfId="0" applyNumberFormat="1" applyFont="1" applyFill="1" applyBorder="1" applyAlignment="1">
      <alignment horizontal="right"/>
    </xf>
    <xf numFmtId="0" fontId="8" fillId="0" borderId="11" xfId="0" applyNumberFormat="1" applyFont="1" applyFill="1" applyBorder="1" applyAlignment="1">
      <alignment horizontal="left" vertical="top" wrapText="1" readingOrder="1"/>
    </xf>
    <xf numFmtId="0" fontId="8" fillId="0" borderId="2" xfId="0" applyNumberFormat="1" applyFont="1" applyFill="1" applyBorder="1" applyAlignment="1">
      <alignment horizontal="lef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165" fontId="8" fillId="0" borderId="1"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8" fillId="13" borderId="1" xfId="0" applyNumberFormat="1" applyFont="1" applyFill="1" applyBorder="1" applyAlignment="1">
      <alignment vertical="top" wrapText="1" readingOrder="1"/>
    </xf>
    <xf numFmtId="0" fontId="1" fillId="13" borderId="2" xfId="0" applyNumberFormat="1" applyFont="1" applyFill="1" applyBorder="1" applyAlignment="1">
      <alignment vertical="top" wrapText="1"/>
    </xf>
    <xf numFmtId="0" fontId="1" fillId="13" borderId="3" xfId="0" applyNumberFormat="1" applyFont="1" applyFill="1" applyBorder="1" applyAlignment="1">
      <alignment vertical="top" wrapText="1"/>
    </xf>
    <xf numFmtId="165" fontId="8" fillId="13" borderId="1" xfId="0" applyNumberFormat="1" applyFont="1" applyFill="1" applyBorder="1" applyAlignment="1">
      <alignment vertical="top" wrapText="1" readingOrder="1"/>
    </xf>
    <xf numFmtId="0" fontId="8" fillId="13" borderId="11" xfId="0" applyNumberFormat="1" applyFont="1" applyFill="1" applyBorder="1" applyAlignment="1">
      <alignment horizontal="left" vertical="top" wrapText="1" readingOrder="1"/>
    </xf>
    <xf numFmtId="0" fontId="8" fillId="13" borderId="2" xfId="0" applyNumberFormat="1" applyFont="1" applyFill="1" applyBorder="1" applyAlignment="1">
      <alignment horizontal="left" vertical="top" wrapText="1" readingOrder="1"/>
    </xf>
    <xf numFmtId="0" fontId="1" fillId="13" borderId="2" xfId="0" applyNumberFormat="1" applyFont="1" applyFill="1" applyBorder="1" applyAlignment="1">
      <alignment horizontal="center" vertical="top" wrapText="1"/>
    </xf>
    <xf numFmtId="0" fontId="1" fillId="13" borderId="2" xfId="0" applyNumberFormat="1" applyFont="1" applyFill="1" applyBorder="1" applyAlignment="1">
      <alignment horizontal="left" vertical="top" wrapText="1"/>
    </xf>
    <xf numFmtId="0" fontId="8" fillId="13" borderId="11" xfId="0" applyNumberFormat="1" applyFont="1" applyFill="1" applyBorder="1" applyAlignment="1">
      <alignment horizontal="right" vertical="top" wrapText="1" readingOrder="1"/>
    </xf>
    <xf numFmtId="0" fontId="8" fillId="13" borderId="2" xfId="0" applyNumberFormat="1" applyFont="1" applyFill="1" applyBorder="1" applyAlignment="1">
      <alignment horizontal="right" vertical="top" wrapText="1" readingOrder="1"/>
    </xf>
    <xf numFmtId="165" fontId="8" fillId="13" borderId="11" xfId="0" applyNumberFormat="1" applyFont="1" applyFill="1" applyBorder="1" applyAlignment="1">
      <alignment horizontal="right" vertical="top" wrapText="1" readingOrder="1"/>
    </xf>
    <xf numFmtId="165" fontId="8" fillId="13" borderId="2" xfId="0" applyNumberFormat="1" applyFont="1" applyFill="1" applyBorder="1" applyAlignment="1">
      <alignment horizontal="right" vertical="top" wrapText="1" readingOrder="1"/>
    </xf>
    <xf numFmtId="165" fontId="8" fillId="13" borderId="3" xfId="0" applyNumberFormat="1" applyFont="1" applyFill="1" applyBorder="1" applyAlignment="1">
      <alignment horizontal="right" vertical="top" wrapText="1" readingOrder="1"/>
    </xf>
    <xf numFmtId="0" fontId="8" fillId="13" borderId="2" xfId="0" applyNumberFormat="1" applyFont="1" applyFill="1" applyBorder="1" applyAlignment="1">
      <alignment horizontal="left" vertical="top" wrapText="1" readingOrder="1"/>
    </xf>
    <xf numFmtId="0" fontId="1" fillId="13" borderId="2" xfId="0" applyNumberFormat="1" applyFont="1" applyFill="1" applyBorder="1" applyAlignment="1">
      <alignment horizontal="left" vertical="top" wrapText="1"/>
    </xf>
    <xf numFmtId="0" fontId="1" fillId="13" borderId="3" xfId="0" applyNumberFormat="1" applyFont="1" applyFill="1" applyBorder="1" applyAlignment="1">
      <alignment horizontal="left" vertical="top" wrapText="1"/>
    </xf>
    <xf numFmtId="165" fontId="8" fillId="13" borderId="11" xfId="0" applyNumberFormat="1" applyFont="1" applyFill="1" applyBorder="1" applyAlignment="1">
      <alignment horizontal="center" vertical="top" wrapText="1" readingOrder="1"/>
    </xf>
    <xf numFmtId="165" fontId="8" fillId="13" borderId="3" xfId="0" applyNumberFormat="1" applyFont="1" applyFill="1" applyBorder="1" applyAlignment="1">
      <alignment horizontal="center"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workbookViewId="0">
      <pane ySplit="2" topLeftCell="A3" activePane="bottomLeft" state="frozen"/>
      <selection pane="bottomLeft" activeCell="B7" sqref="B7"/>
    </sheetView>
  </sheetViews>
  <sheetFormatPr defaultRowHeight="15" x14ac:dyDescent="0.25"/>
  <cols>
    <col min="1" max="1" width="8.140625" customWidth="1"/>
    <col min="2" max="2" width="81" customWidth="1"/>
    <col min="3" max="3" width="0" hidden="1" customWidth="1"/>
    <col min="4" max="4" width="102.140625" customWidth="1"/>
    <col min="5" max="5" width="190.140625" customWidth="1"/>
  </cols>
  <sheetData>
    <row r="1" spans="2:4" ht="22.7" customHeight="1" x14ac:dyDescent="0.25">
      <c r="B1" s="31" t="s">
        <v>0</v>
      </c>
      <c r="C1" s="32"/>
      <c r="D1" s="32"/>
    </row>
    <row r="2" spans="2:4" ht="8.1" customHeight="1" x14ac:dyDescent="0.25"/>
    <row r="3" spans="2:4" ht="15.75" x14ac:dyDescent="0.25">
      <c r="B3" s="1" t="s">
        <v>1</v>
      </c>
    </row>
    <row r="4" spans="2:4" ht="18" x14ac:dyDescent="0.25">
      <c r="B4" s="2" t="s">
        <v>2</v>
      </c>
    </row>
    <row r="5" spans="2:4" x14ac:dyDescent="0.25">
      <c r="B5" s="3" t="s">
        <v>3</v>
      </c>
    </row>
    <row r="6" spans="2:4" x14ac:dyDescent="0.25">
      <c r="B6" s="3" t="s">
        <v>4</v>
      </c>
    </row>
    <row r="7" spans="2:4" ht="30" x14ac:dyDescent="0.25">
      <c r="B7" s="3" t="s">
        <v>5</v>
      </c>
    </row>
    <row r="8" spans="2:4" x14ac:dyDescent="0.25">
      <c r="B8" s="3" t="s">
        <v>6</v>
      </c>
    </row>
    <row r="9" spans="2:4" x14ac:dyDescent="0.25">
      <c r="B9" s="3" t="s">
        <v>7</v>
      </c>
    </row>
    <row r="10" spans="2:4" x14ac:dyDescent="0.25">
      <c r="B10" s="3" t="s">
        <v>8</v>
      </c>
    </row>
    <row r="11" spans="2:4" ht="18" x14ac:dyDescent="0.25">
      <c r="B11" s="2" t="s">
        <v>9</v>
      </c>
    </row>
    <row r="12" spans="2:4" x14ac:dyDescent="0.25">
      <c r="B12" s="3" t="s">
        <v>10</v>
      </c>
    </row>
    <row r="13" spans="2:4" x14ac:dyDescent="0.25">
      <c r="B13" s="3" t="s">
        <v>11</v>
      </c>
    </row>
    <row r="14" spans="2:4" ht="0" hidden="1" customHeight="1" x14ac:dyDescent="0.25"/>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University of St Andrews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
  <sheetViews>
    <sheetView showGridLines="0" workbookViewId="0">
      <pane ySplit="2" topLeftCell="A3" activePane="bottomLeft" state="frozen"/>
      <selection pane="bottomLeft"/>
    </sheetView>
  </sheetViews>
  <sheetFormatPr defaultRowHeight="15" x14ac:dyDescent="0.25"/>
  <cols>
    <col min="1" max="1" width="8.140625" customWidth="1"/>
    <col min="2" max="2" width="0.140625" customWidth="1"/>
    <col min="3" max="3" width="28.140625" customWidth="1"/>
    <col min="4" max="4" width="32.140625" customWidth="1"/>
    <col min="5" max="5" width="16.85546875" customWidth="1"/>
    <col min="6" max="6" width="50.28515625" customWidth="1"/>
    <col min="7" max="7" width="20.42578125" customWidth="1"/>
    <col min="8" max="8" width="35.42578125" customWidth="1"/>
    <col min="9" max="9" width="5" customWidth="1"/>
    <col min="10" max="10" width="63.85546875" customWidth="1"/>
    <col min="11" max="11" width="0" hidden="1" customWidth="1"/>
    <col min="12" max="12" width="17.5703125" customWidth="1"/>
    <col min="13" max="13" width="103.5703125" customWidth="1"/>
  </cols>
  <sheetData>
    <row r="1" spans="2:10" ht="22.7" customHeight="1" x14ac:dyDescent="0.25">
      <c r="B1" s="31" t="s">
        <v>0</v>
      </c>
      <c r="C1" s="32"/>
      <c r="D1" s="32"/>
      <c r="E1" s="32"/>
      <c r="F1" s="32"/>
      <c r="G1" s="32"/>
      <c r="H1" s="32"/>
    </row>
    <row r="2" spans="2:10" ht="8.1" customHeight="1" x14ac:dyDescent="0.25"/>
    <row r="3" spans="2:10" ht="11.45" customHeight="1" x14ac:dyDescent="0.25"/>
    <row r="4" spans="2:10" ht="20.85" customHeight="1" x14ac:dyDescent="0.25">
      <c r="B4" s="69" t="s">
        <v>11</v>
      </c>
      <c r="C4" s="32"/>
      <c r="D4" s="32"/>
    </row>
    <row r="5" spans="2:10" ht="12.6" customHeight="1" x14ac:dyDescent="0.25"/>
    <row r="6" spans="2:10" ht="17.100000000000001" customHeight="1" x14ac:dyDescent="0.25">
      <c r="C6" s="70" t="s">
        <v>573</v>
      </c>
      <c r="D6" s="35"/>
      <c r="E6" s="35"/>
      <c r="F6" s="35"/>
      <c r="G6" s="35"/>
      <c r="H6" s="35"/>
      <c r="I6" s="35"/>
      <c r="J6" s="36"/>
    </row>
    <row r="7" spans="2:10" x14ac:dyDescent="0.25">
      <c r="C7" s="15" t="s">
        <v>508</v>
      </c>
      <c r="D7" s="70" t="s">
        <v>574</v>
      </c>
      <c r="E7" s="36"/>
      <c r="F7" s="15" t="s">
        <v>575</v>
      </c>
      <c r="G7" s="70" t="s">
        <v>576</v>
      </c>
      <c r="H7" s="35"/>
      <c r="I7" s="36"/>
      <c r="J7" s="15" t="s">
        <v>23</v>
      </c>
    </row>
    <row r="8" spans="2:10" x14ac:dyDescent="0.25">
      <c r="C8" s="6" t="s">
        <v>577</v>
      </c>
      <c r="D8" s="37" t="s">
        <v>578</v>
      </c>
      <c r="E8" s="36"/>
      <c r="F8" s="6" t="s">
        <v>531</v>
      </c>
      <c r="G8" s="37" t="s">
        <v>579</v>
      </c>
      <c r="H8" s="35"/>
      <c r="I8" s="36"/>
      <c r="J8" s="6"/>
    </row>
    <row r="9" spans="2:10" x14ac:dyDescent="0.25">
      <c r="C9" s="6" t="s">
        <v>580</v>
      </c>
      <c r="D9" s="37" t="s">
        <v>581</v>
      </c>
      <c r="E9" s="36"/>
      <c r="F9" s="6" t="s">
        <v>531</v>
      </c>
      <c r="G9" s="37" t="s">
        <v>582</v>
      </c>
      <c r="H9" s="35"/>
      <c r="I9" s="36"/>
      <c r="J9" s="6"/>
    </row>
    <row r="10" spans="2:10" x14ac:dyDescent="0.25">
      <c r="C10" s="6" t="s">
        <v>580</v>
      </c>
      <c r="D10" s="37" t="s">
        <v>583</v>
      </c>
      <c r="E10" s="36"/>
      <c r="F10" s="6" t="s">
        <v>531</v>
      </c>
      <c r="G10" s="37" t="s">
        <v>584</v>
      </c>
      <c r="H10" s="35"/>
      <c r="I10" s="36"/>
      <c r="J10" s="6"/>
    </row>
    <row r="11" spans="2:10" x14ac:dyDescent="0.25">
      <c r="C11" s="6" t="s">
        <v>585</v>
      </c>
      <c r="D11" s="37" t="s">
        <v>586</v>
      </c>
      <c r="E11" s="36"/>
      <c r="F11" s="6" t="s">
        <v>531</v>
      </c>
      <c r="G11" s="37" t="s">
        <v>587</v>
      </c>
      <c r="H11" s="35"/>
      <c r="I11" s="36"/>
      <c r="J11" s="6"/>
    </row>
    <row r="12" spans="2:10" x14ac:dyDescent="0.25">
      <c r="C12" s="6" t="s">
        <v>585</v>
      </c>
      <c r="D12" s="37" t="s">
        <v>588</v>
      </c>
      <c r="E12" s="36"/>
      <c r="F12" s="6" t="s">
        <v>531</v>
      </c>
      <c r="G12" s="37" t="s">
        <v>589</v>
      </c>
      <c r="H12" s="35"/>
      <c r="I12" s="36"/>
      <c r="J12" s="6"/>
    </row>
    <row r="13" spans="2:10" ht="17.100000000000001" customHeight="1" x14ac:dyDescent="0.25"/>
    <row r="14" spans="2:10" ht="20.45" customHeight="1" x14ac:dyDescent="0.25">
      <c r="C14" s="70" t="s">
        <v>590</v>
      </c>
      <c r="D14" s="35"/>
      <c r="E14" s="35"/>
      <c r="F14" s="35"/>
      <c r="G14" s="36"/>
    </row>
    <row r="15" spans="2:10" ht="115.7" customHeight="1" x14ac:dyDescent="0.25">
      <c r="C15" s="37"/>
      <c r="D15" s="35"/>
      <c r="E15" s="35"/>
      <c r="F15" s="35"/>
      <c r="G15" s="36"/>
    </row>
    <row r="16" spans="2:10" ht="7.7" customHeight="1" x14ac:dyDescent="0.25"/>
    <row r="17" ht="8.85" customHeight="1" x14ac:dyDescent="0.25"/>
  </sheetData>
  <mergeCells count="17">
    <mergeCell ref="C15:G15"/>
    <mergeCell ref="D11:E11"/>
    <mergeCell ref="G11:I11"/>
    <mergeCell ref="D12:E12"/>
    <mergeCell ref="G12:I12"/>
    <mergeCell ref="C14:G14"/>
    <mergeCell ref="D8:E8"/>
    <mergeCell ref="G8:I8"/>
    <mergeCell ref="D9:E9"/>
    <mergeCell ref="G9:I9"/>
    <mergeCell ref="D10:E10"/>
    <mergeCell ref="G10:I10"/>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University of St Andrews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7"/>
  <sheetViews>
    <sheetView showGridLines="0" workbookViewId="0">
      <pane ySplit="2" topLeftCell="A3" activePane="bottomLeft" state="frozen"/>
      <selection pane="bottomLeft"/>
    </sheetView>
  </sheetViews>
  <sheetFormatPr defaultRowHeight="15" x14ac:dyDescent="0.25"/>
  <cols>
    <col min="1" max="1" width="8.140625"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9.140625" customWidth="1"/>
    <col min="11" max="11" width="0" hidden="1" customWidth="1"/>
    <col min="12" max="12" width="3.85546875" customWidth="1"/>
    <col min="13" max="13" width="0" hidden="1" customWidth="1"/>
    <col min="14" max="14" width="0.85546875" customWidth="1"/>
    <col min="15" max="15" width="45" customWidth="1"/>
    <col min="16" max="16" width="56.140625" customWidth="1"/>
    <col min="17" max="17" width="0" hidden="1" customWidth="1"/>
    <col min="18" max="18" width="4.42578125" customWidth="1"/>
    <col min="19" max="19" width="3.7109375" customWidth="1"/>
    <col min="20" max="20" width="186.42578125" customWidth="1"/>
  </cols>
  <sheetData>
    <row r="1" spans="2:18" ht="22.7" customHeight="1" x14ac:dyDescent="0.25">
      <c r="B1" s="31" t="s">
        <v>0</v>
      </c>
      <c r="C1" s="32"/>
      <c r="D1" s="32"/>
      <c r="E1" s="32"/>
      <c r="F1" s="32"/>
      <c r="G1" s="32"/>
      <c r="H1" s="32"/>
      <c r="I1" s="32"/>
      <c r="J1" s="32"/>
      <c r="K1" s="32"/>
      <c r="L1" s="32"/>
      <c r="M1" s="32"/>
      <c r="N1" s="32"/>
      <c r="O1" s="32"/>
      <c r="P1" s="32"/>
      <c r="Q1" s="32"/>
      <c r="R1" s="32"/>
    </row>
    <row r="2" spans="2:18" ht="8.1" customHeight="1" x14ac:dyDescent="0.25"/>
    <row r="3" spans="2:18" ht="3.75" customHeight="1" x14ac:dyDescent="0.25"/>
    <row r="4" spans="2:18" ht="5.0999999999999996" customHeight="1" x14ac:dyDescent="0.25"/>
    <row r="5" spans="2:18" ht="25.5" customHeight="1" x14ac:dyDescent="0.25">
      <c r="B5" s="33" t="s">
        <v>12</v>
      </c>
      <c r="C5" s="32"/>
      <c r="D5" s="32"/>
      <c r="E5" s="32"/>
      <c r="F5" s="32"/>
      <c r="G5" s="32"/>
      <c r="H5" s="32"/>
    </row>
    <row r="6" spans="2:18" ht="5.0999999999999996" customHeight="1" x14ac:dyDescent="0.25"/>
    <row r="7" spans="2:18" ht="19.350000000000001" customHeight="1" x14ac:dyDescent="0.25">
      <c r="B7" s="34" t="s">
        <v>13</v>
      </c>
      <c r="C7" s="35"/>
      <c r="D7" s="35"/>
      <c r="E7" s="35"/>
      <c r="F7" s="36"/>
    </row>
    <row r="8" spans="2:18" ht="17.100000000000001" customHeight="1" x14ac:dyDescent="0.25">
      <c r="B8" s="37" t="s">
        <v>14</v>
      </c>
      <c r="C8" s="35"/>
      <c r="D8" s="35"/>
      <c r="E8" s="35"/>
      <c r="F8" s="36"/>
    </row>
    <row r="9" spans="2:18" ht="14.1" customHeight="1" x14ac:dyDescent="0.25"/>
    <row r="10" spans="2:18" ht="18" customHeight="1" x14ac:dyDescent="0.25">
      <c r="B10" s="38" t="s">
        <v>15</v>
      </c>
      <c r="C10" s="35"/>
      <c r="D10" s="35"/>
      <c r="E10" s="35"/>
      <c r="F10" s="35"/>
      <c r="G10" s="36"/>
    </row>
    <row r="11" spans="2:18" ht="18" customHeight="1" x14ac:dyDescent="0.25">
      <c r="B11" s="37" t="s">
        <v>16</v>
      </c>
      <c r="C11" s="35"/>
      <c r="D11" s="35"/>
      <c r="E11" s="35"/>
      <c r="F11" s="35"/>
      <c r="G11" s="36"/>
    </row>
    <row r="12" spans="2:18" ht="15" customHeight="1" x14ac:dyDescent="0.25"/>
    <row r="13" spans="2:18" ht="33" customHeight="1" x14ac:dyDescent="0.25">
      <c r="B13" s="38" t="s">
        <v>17</v>
      </c>
      <c r="C13" s="35"/>
      <c r="D13" s="35"/>
      <c r="E13" s="36"/>
    </row>
    <row r="14" spans="2:18" ht="17.25" customHeight="1" x14ac:dyDescent="0.25">
      <c r="B14" s="37">
        <v>2564</v>
      </c>
      <c r="C14" s="35"/>
      <c r="D14" s="35"/>
      <c r="E14" s="36"/>
    </row>
    <row r="15" spans="2:18" ht="0" hidden="1" customHeight="1" x14ac:dyDescent="0.25"/>
    <row r="16" spans="2:18" ht="20.45" customHeight="1" x14ac:dyDescent="0.25"/>
    <row r="17" spans="2:15" ht="17.850000000000001" customHeight="1" x14ac:dyDescent="0.25">
      <c r="B17" s="39" t="s">
        <v>18</v>
      </c>
      <c r="C17" s="35"/>
      <c r="D17" s="35"/>
      <c r="E17" s="35"/>
      <c r="F17" s="35"/>
      <c r="G17" s="35"/>
      <c r="H17" s="35"/>
      <c r="I17" s="35"/>
      <c r="J17" s="35"/>
      <c r="K17" s="35"/>
      <c r="L17" s="35"/>
      <c r="M17" s="35"/>
      <c r="N17" s="35"/>
      <c r="O17" s="36"/>
    </row>
    <row r="18" spans="2:15" ht="18" customHeight="1" x14ac:dyDescent="0.25">
      <c r="B18" s="40" t="s">
        <v>19</v>
      </c>
      <c r="C18" s="35"/>
      <c r="D18" s="35"/>
      <c r="E18" s="35"/>
      <c r="F18" s="35"/>
      <c r="G18" s="35"/>
      <c r="H18" s="35"/>
      <c r="I18" s="35"/>
      <c r="J18" s="35"/>
      <c r="K18" s="35"/>
      <c r="L18" s="35"/>
      <c r="M18" s="35"/>
      <c r="N18" s="35"/>
      <c r="O18" s="36"/>
    </row>
    <row r="19" spans="2:15" x14ac:dyDescent="0.25">
      <c r="B19" s="39" t="s">
        <v>20</v>
      </c>
      <c r="C19" s="35"/>
      <c r="D19" s="36"/>
      <c r="E19" s="39" t="s">
        <v>21</v>
      </c>
      <c r="F19" s="35"/>
      <c r="G19" s="35"/>
      <c r="H19" s="35"/>
      <c r="I19" s="36"/>
      <c r="J19" s="39" t="s">
        <v>22</v>
      </c>
      <c r="K19" s="35"/>
      <c r="L19" s="35"/>
      <c r="M19" s="35"/>
      <c r="N19" s="36"/>
      <c r="O19" s="7" t="s">
        <v>23</v>
      </c>
    </row>
    <row r="20" spans="2:15" x14ac:dyDescent="0.25">
      <c r="B20" s="37" t="s">
        <v>24</v>
      </c>
      <c r="C20" s="35"/>
      <c r="D20" s="36"/>
      <c r="E20" s="37" t="s">
        <v>25</v>
      </c>
      <c r="F20" s="35"/>
      <c r="G20" s="35"/>
      <c r="H20" s="35"/>
      <c r="I20" s="36"/>
      <c r="J20" s="37">
        <v>264605</v>
      </c>
      <c r="K20" s="35"/>
      <c r="L20" s="35"/>
      <c r="M20" s="35"/>
      <c r="N20" s="36"/>
      <c r="O20" s="6" t="s">
        <v>26</v>
      </c>
    </row>
    <row r="21" spans="2:15" x14ac:dyDescent="0.25">
      <c r="B21" s="37" t="s">
        <v>27</v>
      </c>
      <c r="C21" s="35"/>
      <c r="D21" s="36"/>
      <c r="E21" s="37" t="s">
        <v>28</v>
      </c>
      <c r="F21" s="35"/>
      <c r="G21" s="35"/>
      <c r="H21" s="35"/>
      <c r="I21" s="36"/>
      <c r="J21" s="37">
        <v>9375</v>
      </c>
      <c r="K21" s="35"/>
      <c r="L21" s="35"/>
      <c r="M21" s="35"/>
      <c r="N21" s="36"/>
      <c r="O21" s="6"/>
    </row>
    <row r="22" spans="2:15" ht="14.65" customHeight="1" x14ac:dyDescent="0.25"/>
    <row r="23" spans="2:15" ht="19.350000000000001" customHeight="1" x14ac:dyDescent="0.25">
      <c r="B23" s="34" t="s">
        <v>29</v>
      </c>
      <c r="C23" s="35"/>
      <c r="D23" s="35"/>
      <c r="E23" s="35"/>
      <c r="F23" s="35"/>
      <c r="G23" s="35"/>
      <c r="H23" s="35"/>
      <c r="I23" s="35"/>
      <c r="J23" s="36"/>
    </row>
    <row r="24" spans="2:15" ht="18" customHeight="1" x14ac:dyDescent="0.25">
      <c r="B24" s="41" t="s">
        <v>30</v>
      </c>
      <c r="C24" s="35"/>
      <c r="D24" s="35"/>
      <c r="E24" s="35"/>
      <c r="F24" s="35"/>
      <c r="G24" s="35"/>
      <c r="H24" s="35"/>
      <c r="I24" s="35"/>
      <c r="J24" s="36"/>
    </row>
    <row r="25" spans="2:15" x14ac:dyDescent="0.25">
      <c r="B25" s="5" t="s">
        <v>31</v>
      </c>
      <c r="C25" s="34" t="s">
        <v>32</v>
      </c>
      <c r="D25" s="35"/>
      <c r="E25" s="35"/>
      <c r="F25" s="35"/>
      <c r="G25" s="35"/>
      <c r="H25" s="35"/>
      <c r="I25" s="35"/>
      <c r="J25" s="36"/>
    </row>
    <row r="26" spans="2:15" x14ac:dyDescent="0.25">
      <c r="B26" s="8">
        <v>257448000</v>
      </c>
      <c r="C26" s="42" t="s">
        <v>33</v>
      </c>
      <c r="D26" s="35"/>
      <c r="E26" s="35"/>
      <c r="F26" s="35"/>
      <c r="G26" s="35"/>
      <c r="H26" s="35"/>
      <c r="I26" s="35"/>
      <c r="J26" s="36"/>
    </row>
    <row r="27" spans="2:15" ht="15.2" customHeight="1" x14ac:dyDescent="0.25"/>
    <row r="28" spans="2:15" ht="18" customHeight="1" x14ac:dyDescent="0.25">
      <c r="B28" s="34" t="s">
        <v>34</v>
      </c>
      <c r="C28" s="35"/>
      <c r="D28" s="35"/>
      <c r="E28" s="35"/>
      <c r="F28" s="35"/>
      <c r="G28" s="35"/>
      <c r="H28" s="35"/>
      <c r="I28" s="35"/>
      <c r="J28" s="35"/>
      <c r="K28" s="35"/>
      <c r="L28" s="36"/>
    </row>
    <row r="29" spans="2:15" ht="18" customHeight="1" x14ac:dyDescent="0.25">
      <c r="B29" s="41" t="s">
        <v>35</v>
      </c>
      <c r="C29" s="35"/>
      <c r="D29" s="35"/>
      <c r="E29" s="35"/>
      <c r="F29" s="35"/>
      <c r="G29" s="35"/>
      <c r="H29" s="35"/>
      <c r="I29" s="35"/>
      <c r="J29" s="35"/>
      <c r="K29" s="35"/>
      <c r="L29" s="36"/>
    </row>
    <row r="30" spans="2:15" ht="18" customHeight="1" x14ac:dyDescent="0.25">
      <c r="B30" s="34" t="s">
        <v>36</v>
      </c>
      <c r="C30" s="36"/>
      <c r="D30" s="34" t="s">
        <v>37</v>
      </c>
      <c r="E30" s="35"/>
      <c r="F30" s="35"/>
      <c r="G30" s="35"/>
      <c r="H30" s="35"/>
      <c r="I30" s="35"/>
      <c r="J30" s="35"/>
      <c r="K30" s="35"/>
      <c r="L30" s="36"/>
    </row>
    <row r="31" spans="2:15" ht="50.25" customHeight="1" x14ac:dyDescent="0.25">
      <c r="B31" s="37" t="s">
        <v>38</v>
      </c>
      <c r="C31" s="36"/>
      <c r="D31" s="37" t="s">
        <v>39</v>
      </c>
      <c r="E31" s="35"/>
      <c r="F31" s="35"/>
      <c r="G31" s="35"/>
      <c r="H31" s="35"/>
      <c r="I31" s="35"/>
      <c r="J31" s="35"/>
      <c r="K31" s="35"/>
      <c r="L31" s="36"/>
    </row>
    <row r="32" spans="2:15" ht="12" customHeight="1" x14ac:dyDescent="0.25"/>
    <row r="33" spans="2:16" ht="18" customHeight="1" x14ac:dyDescent="0.25">
      <c r="B33" s="34" t="s">
        <v>40</v>
      </c>
      <c r="C33" s="35"/>
      <c r="D33" s="35"/>
      <c r="E33" s="35"/>
      <c r="F33" s="35"/>
      <c r="G33" s="35"/>
      <c r="H33" s="35"/>
      <c r="I33" s="35"/>
      <c r="J33" s="35"/>
      <c r="K33" s="35"/>
      <c r="L33" s="35"/>
      <c r="M33" s="35"/>
      <c r="N33" s="35"/>
      <c r="O33" s="35"/>
      <c r="P33" s="36"/>
    </row>
    <row r="34" spans="2:16" ht="18" customHeight="1" x14ac:dyDescent="0.25">
      <c r="B34" s="41" t="s">
        <v>41</v>
      </c>
      <c r="C34" s="35"/>
      <c r="D34" s="35"/>
      <c r="E34" s="35"/>
      <c r="F34" s="35"/>
      <c r="G34" s="35"/>
      <c r="H34" s="35"/>
      <c r="I34" s="35"/>
      <c r="J34" s="35"/>
      <c r="K34" s="35"/>
      <c r="L34" s="35"/>
      <c r="M34" s="35"/>
      <c r="N34" s="35"/>
      <c r="O34" s="35"/>
      <c r="P34" s="36"/>
    </row>
    <row r="35" spans="2:16" ht="193.5" customHeight="1" x14ac:dyDescent="0.25">
      <c r="B35" s="43" t="s">
        <v>42</v>
      </c>
      <c r="C35" s="35"/>
      <c r="D35" s="35"/>
      <c r="E35" s="35"/>
      <c r="F35" s="35"/>
      <c r="G35" s="35"/>
      <c r="H35" s="35"/>
      <c r="I35" s="35"/>
      <c r="J35" s="35"/>
      <c r="K35" s="35"/>
      <c r="L35" s="35"/>
      <c r="M35" s="35"/>
      <c r="N35" s="35"/>
      <c r="O35" s="35"/>
      <c r="P35" s="36"/>
    </row>
    <row r="36" spans="2:16" ht="9.75" customHeight="1" x14ac:dyDescent="0.25"/>
    <row r="37" spans="2:16" ht="0" hidden="1" customHeight="1" x14ac:dyDescent="0.25"/>
  </sheetData>
  <mergeCells count="32">
    <mergeCell ref="B31:C31"/>
    <mergeCell ref="D31:L31"/>
    <mergeCell ref="B33:P33"/>
    <mergeCell ref="B34:P34"/>
    <mergeCell ref="B35:P35"/>
    <mergeCell ref="C25:J25"/>
    <mergeCell ref="C26:J26"/>
    <mergeCell ref="B28:L28"/>
    <mergeCell ref="B29:L29"/>
    <mergeCell ref="B30:C30"/>
    <mergeCell ref="D30:L30"/>
    <mergeCell ref="B21:D21"/>
    <mergeCell ref="E21:I21"/>
    <mergeCell ref="J21:N21"/>
    <mergeCell ref="B23:J23"/>
    <mergeCell ref="B24:J24"/>
    <mergeCell ref="B19:D19"/>
    <mergeCell ref="E19:I19"/>
    <mergeCell ref="J19:N19"/>
    <mergeCell ref="B20:D20"/>
    <mergeCell ref="E20:I20"/>
    <mergeCell ref="J20:N20"/>
    <mergeCell ref="B11:G11"/>
    <mergeCell ref="B13:E13"/>
    <mergeCell ref="B14:E14"/>
    <mergeCell ref="B17:O17"/>
    <mergeCell ref="B18:O18"/>
    <mergeCell ref="B1:R1"/>
    <mergeCell ref="B5:H5"/>
    <mergeCell ref="B7:F7"/>
    <mergeCell ref="B8:F8"/>
    <mergeCell ref="B10:G1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University of St Andrews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7"/>
  <sheetViews>
    <sheetView showGridLines="0" workbookViewId="0">
      <pane ySplit="2" topLeftCell="A3" activePane="bottomLeft" state="frozen"/>
      <selection pane="bottomLeft"/>
    </sheetView>
  </sheetViews>
  <sheetFormatPr defaultRowHeight="15" x14ac:dyDescent="0.25"/>
  <cols>
    <col min="1" max="1" width="8.140625" customWidth="1"/>
    <col min="2" max="2" width="33" customWidth="1"/>
    <col min="3" max="3" width="39" customWidth="1"/>
    <col min="4" max="4" width="1.140625" customWidth="1"/>
    <col min="5" max="5" width="30.5703125" customWidth="1"/>
    <col min="6" max="6" width="12.5703125" customWidth="1"/>
    <col min="7" max="7" width="5.7109375" customWidth="1"/>
    <col min="8" max="8" width="12.28515625" customWidth="1"/>
    <col min="9" max="9" width="27.5703125" customWidth="1"/>
    <col min="10" max="10" width="0.140625" customWidth="1"/>
    <col min="11" max="12" width="0" hidden="1" customWidth="1"/>
    <col min="13" max="13" width="0.140625" customWidth="1"/>
    <col min="14" max="15" width="0" hidden="1" customWidth="1"/>
    <col min="16" max="16" width="21.140625" customWidth="1"/>
    <col min="17" max="17" width="32.140625" customWidth="1"/>
    <col min="18" max="18" width="158" customWidth="1"/>
  </cols>
  <sheetData>
    <row r="1" spans="2:16" ht="22.7" customHeight="1" x14ac:dyDescent="0.25">
      <c r="B1" s="31" t="s">
        <v>0</v>
      </c>
      <c r="C1" s="32"/>
      <c r="D1" s="32"/>
      <c r="E1" s="32"/>
      <c r="F1" s="32"/>
      <c r="G1" s="32"/>
      <c r="H1" s="32"/>
      <c r="I1" s="32"/>
      <c r="J1" s="32"/>
      <c r="K1" s="32"/>
      <c r="L1" s="32"/>
      <c r="M1" s="32"/>
      <c r="N1" s="32"/>
      <c r="O1" s="32"/>
      <c r="P1" s="32"/>
    </row>
    <row r="2" spans="2:16" ht="8.1" customHeight="1" x14ac:dyDescent="0.25"/>
    <row r="3" spans="2:16" ht="9.75" customHeight="1" x14ac:dyDescent="0.25"/>
    <row r="4" spans="2:16" ht="20.85" customHeight="1" x14ac:dyDescent="0.25">
      <c r="B4" s="33" t="s">
        <v>4</v>
      </c>
      <c r="C4" s="32"/>
      <c r="D4" s="32"/>
      <c r="E4" s="32"/>
      <c r="F4" s="32"/>
      <c r="G4" s="32"/>
      <c r="H4" s="32"/>
    </row>
    <row r="5" spans="2:16" ht="11.25" customHeight="1" x14ac:dyDescent="0.25"/>
    <row r="6" spans="2:16" ht="18" customHeight="1" x14ac:dyDescent="0.25">
      <c r="B6" s="44" t="s">
        <v>43</v>
      </c>
      <c r="C6" s="35"/>
      <c r="D6" s="35"/>
      <c r="E6" s="35"/>
      <c r="F6" s="35"/>
      <c r="G6" s="35"/>
      <c r="H6" s="35"/>
      <c r="I6" s="36"/>
    </row>
    <row r="7" spans="2:16" ht="45.75" customHeight="1" x14ac:dyDescent="0.25">
      <c r="B7" s="45" t="s">
        <v>44</v>
      </c>
      <c r="C7" s="35"/>
      <c r="D7" s="35"/>
      <c r="E7" s="35"/>
      <c r="F7" s="35"/>
      <c r="G7" s="35"/>
      <c r="H7" s="35"/>
      <c r="I7" s="36"/>
    </row>
    <row r="8" spans="2:16" ht="160.5" customHeight="1" x14ac:dyDescent="0.25">
      <c r="B8" s="37" t="s">
        <v>45</v>
      </c>
      <c r="C8" s="35"/>
      <c r="D8" s="35"/>
      <c r="E8" s="35"/>
      <c r="F8" s="35"/>
      <c r="G8" s="35"/>
      <c r="H8" s="35"/>
      <c r="I8" s="36"/>
    </row>
    <row r="9" spans="2:16" ht="14.25" customHeight="1" x14ac:dyDescent="0.25"/>
    <row r="10" spans="2:16" ht="18" customHeight="1" x14ac:dyDescent="0.25">
      <c r="B10" s="44" t="s">
        <v>46</v>
      </c>
      <c r="C10" s="35"/>
      <c r="D10" s="35"/>
      <c r="E10" s="35"/>
      <c r="F10" s="35"/>
      <c r="G10" s="35"/>
      <c r="H10" s="35"/>
      <c r="I10" s="35"/>
      <c r="J10" s="36"/>
    </row>
    <row r="11" spans="2:16" ht="53.25" customHeight="1" x14ac:dyDescent="0.25">
      <c r="B11" s="45" t="s">
        <v>47</v>
      </c>
      <c r="C11" s="35"/>
      <c r="D11" s="35"/>
      <c r="E11" s="35"/>
      <c r="F11" s="35"/>
      <c r="G11" s="35"/>
      <c r="H11" s="35"/>
      <c r="I11" s="35"/>
      <c r="J11" s="36"/>
    </row>
    <row r="12" spans="2:16" ht="199.5" customHeight="1" x14ac:dyDescent="0.25">
      <c r="B12" s="37" t="s">
        <v>48</v>
      </c>
      <c r="C12" s="35"/>
      <c r="D12" s="35"/>
      <c r="E12" s="35"/>
      <c r="F12" s="35"/>
      <c r="G12" s="35"/>
      <c r="H12" s="35"/>
      <c r="I12" s="35"/>
      <c r="J12" s="36"/>
    </row>
    <row r="13" spans="2:16" ht="0" hidden="1" customHeight="1" x14ac:dyDescent="0.25"/>
    <row r="14" spans="2:16" ht="12.95" customHeight="1" x14ac:dyDescent="0.25"/>
    <row r="15" spans="2:16" ht="19.350000000000001" customHeight="1" x14ac:dyDescent="0.25">
      <c r="B15" s="46" t="s">
        <v>49</v>
      </c>
      <c r="C15" s="35"/>
      <c r="D15" s="35"/>
      <c r="E15" s="35"/>
      <c r="F15" s="35"/>
      <c r="G15" s="35"/>
      <c r="H15" s="35"/>
      <c r="I15" s="36"/>
    </row>
    <row r="16" spans="2:16" ht="18" customHeight="1" x14ac:dyDescent="0.25">
      <c r="B16" s="47" t="s">
        <v>50</v>
      </c>
      <c r="C16" s="35"/>
      <c r="D16" s="35"/>
      <c r="E16" s="35"/>
      <c r="F16" s="35"/>
      <c r="G16" s="35"/>
      <c r="H16" s="35"/>
      <c r="I16" s="36"/>
    </row>
    <row r="17" spans="2:14" ht="32.1" customHeight="1" x14ac:dyDescent="0.25">
      <c r="B17" s="46" t="s">
        <v>51</v>
      </c>
      <c r="C17" s="35"/>
      <c r="D17" s="36"/>
      <c r="E17" s="46" t="s">
        <v>52</v>
      </c>
      <c r="F17" s="36"/>
      <c r="G17" s="46" t="s">
        <v>53</v>
      </c>
      <c r="H17" s="35"/>
      <c r="I17" s="36"/>
    </row>
    <row r="18" spans="2:14" ht="136.35" customHeight="1" x14ac:dyDescent="0.25">
      <c r="B18" s="37" t="s">
        <v>54</v>
      </c>
      <c r="C18" s="35"/>
      <c r="D18" s="36"/>
      <c r="E18" s="37" t="s">
        <v>55</v>
      </c>
      <c r="F18" s="36"/>
      <c r="G18" s="37" t="s">
        <v>56</v>
      </c>
      <c r="H18" s="35"/>
      <c r="I18" s="36"/>
    </row>
    <row r="19" spans="2:14" ht="136.35" customHeight="1" x14ac:dyDescent="0.25">
      <c r="B19" s="37" t="s">
        <v>57</v>
      </c>
      <c r="C19" s="35"/>
      <c r="D19" s="36"/>
      <c r="E19" s="37" t="s">
        <v>55</v>
      </c>
      <c r="F19" s="36"/>
      <c r="G19" s="37" t="s">
        <v>56</v>
      </c>
      <c r="H19" s="35"/>
      <c r="I19" s="36"/>
    </row>
    <row r="20" spans="2:14" ht="136.35" customHeight="1" x14ac:dyDescent="0.25">
      <c r="B20" s="37" t="s">
        <v>58</v>
      </c>
      <c r="C20" s="35"/>
      <c r="D20" s="36"/>
      <c r="E20" s="37" t="s">
        <v>59</v>
      </c>
      <c r="F20" s="36"/>
      <c r="G20" s="37" t="s">
        <v>60</v>
      </c>
      <c r="H20" s="35"/>
      <c r="I20" s="36"/>
    </row>
    <row r="21" spans="2:14" ht="136.35" customHeight="1" x14ac:dyDescent="0.25">
      <c r="B21" s="37" t="s">
        <v>61</v>
      </c>
      <c r="C21" s="35"/>
      <c r="D21" s="36"/>
      <c r="E21" s="37" t="s">
        <v>62</v>
      </c>
      <c r="F21" s="36"/>
      <c r="G21" s="37" t="s">
        <v>63</v>
      </c>
      <c r="H21" s="35"/>
      <c r="I21" s="36"/>
    </row>
    <row r="22" spans="2:14" ht="136.35" customHeight="1" x14ac:dyDescent="0.25">
      <c r="B22" s="37" t="s">
        <v>64</v>
      </c>
      <c r="C22" s="35"/>
      <c r="D22" s="36"/>
      <c r="E22" s="37" t="s">
        <v>65</v>
      </c>
      <c r="F22" s="36"/>
      <c r="G22" s="37" t="s">
        <v>66</v>
      </c>
      <c r="H22" s="35"/>
      <c r="I22" s="36"/>
    </row>
    <row r="23" spans="2:14" ht="136.35" customHeight="1" x14ac:dyDescent="0.25">
      <c r="B23" s="37" t="s">
        <v>67</v>
      </c>
      <c r="C23" s="35"/>
      <c r="D23" s="36"/>
      <c r="E23" s="37" t="s">
        <v>68</v>
      </c>
      <c r="F23" s="36"/>
      <c r="G23" s="37" t="s">
        <v>69</v>
      </c>
      <c r="H23" s="35"/>
      <c r="I23" s="36"/>
    </row>
    <row r="24" spans="2:14" ht="18.399999999999999" customHeight="1" x14ac:dyDescent="0.25"/>
    <row r="25" spans="2:14" ht="17.100000000000001" customHeight="1" x14ac:dyDescent="0.25">
      <c r="B25" s="44" t="s">
        <v>70</v>
      </c>
      <c r="C25" s="35"/>
      <c r="D25" s="35"/>
      <c r="E25" s="35"/>
      <c r="F25" s="35"/>
      <c r="G25" s="35"/>
      <c r="H25" s="35"/>
      <c r="I25" s="35"/>
      <c r="J25" s="35"/>
      <c r="K25" s="35"/>
      <c r="L25" s="35"/>
      <c r="M25" s="35"/>
      <c r="N25" s="36"/>
    </row>
    <row r="26" spans="2:14" ht="17.100000000000001" customHeight="1" x14ac:dyDescent="0.25">
      <c r="B26" s="45" t="s">
        <v>71</v>
      </c>
      <c r="C26" s="35"/>
      <c r="D26" s="35"/>
      <c r="E26" s="35"/>
      <c r="F26" s="35"/>
      <c r="G26" s="35"/>
      <c r="H26" s="35"/>
      <c r="I26" s="35"/>
      <c r="J26" s="35"/>
      <c r="K26" s="35"/>
      <c r="L26" s="35"/>
      <c r="M26" s="35"/>
      <c r="N26" s="36"/>
    </row>
    <row r="27" spans="2:14" ht="284.10000000000002" customHeight="1" x14ac:dyDescent="0.25">
      <c r="B27" s="37" t="s">
        <v>72</v>
      </c>
      <c r="C27" s="35"/>
      <c r="D27" s="35"/>
      <c r="E27" s="35"/>
      <c r="F27" s="35"/>
      <c r="G27" s="35"/>
      <c r="H27" s="35"/>
      <c r="I27" s="35"/>
      <c r="J27" s="35"/>
      <c r="K27" s="35"/>
      <c r="L27" s="35"/>
      <c r="M27" s="35"/>
      <c r="N27" s="36"/>
    </row>
    <row r="28" spans="2:14" ht="14.65" customHeight="1" x14ac:dyDescent="0.25"/>
    <row r="29" spans="2:14" ht="17.100000000000001" customHeight="1" x14ac:dyDescent="0.25">
      <c r="B29" s="46" t="s">
        <v>73</v>
      </c>
      <c r="C29" s="35"/>
      <c r="D29" s="35"/>
      <c r="E29" s="35"/>
      <c r="F29" s="35"/>
      <c r="G29" s="35"/>
      <c r="H29" s="35"/>
      <c r="I29" s="35"/>
      <c r="J29" s="35"/>
      <c r="K29" s="35"/>
      <c r="L29" s="35"/>
      <c r="M29" s="36"/>
    </row>
    <row r="30" spans="2:14" ht="18" customHeight="1" x14ac:dyDescent="0.25">
      <c r="B30" s="47" t="s">
        <v>74</v>
      </c>
      <c r="C30" s="35"/>
      <c r="D30" s="35"/>
      <c r="E30" s="35"/>
      <c r="F30" s="35"/>
      <c r="G30" s="35"/>
      <c r="H30" s="35"/>
      <c r="I30" s="35"/>
      <c r="J30" s="35"/>
      <c r="K30" s="35"/>
      <c r="L30" s="35"/>
      <c r="M30" s="36"/>
    </row>
    <row r="31" spans="2:14" x14ac:dyDescent="0.25">
      <c r="B31" s="10" t="s">
        <v>75</v>
      </c>
      <c r="C31" s="10" t="s">
        <v>76</v>
      </c>
      <c r="D31" s="46" t="s">
        <v>77</v>
      </c>
      <c r="E31" s="36"/>
      <c r="F31" s="46" t="s">
        <v>78</v>
      </c>
      <c r="G31" s="36"/>
      <c r="H31" s="46" t="s">
        <v>23</v>
      </c>
      <c r="I31" s="35"/>
      <c r="J31" s="35"/>
      <c r="K31" s="35"/>
      <c r="L31" s="35"/>
      <c r="M31" s="36"/>
    </row>
    <row r="32" spans="2:14" ht="28.5" x14ac:dyDescent="0.25">
      <c r="B32" s="6" t="s">
        <v>79</v>
      </c>
      <c r="C32" s="6" t="s">
        <v>80</v>
      </c>
      <c r="D32" s="37" t="s">
        <v>81</v>
      </c>
      <c r="E32" s="36"/>
      <c r="F32" s="37" t="s">
        <v>82</v>
      </c>
      <c r="G32" s="36"/>
      <c r="H32" s="37"/>
      <c r="I32" s="35"/>
      <c r="J32" s="35"/>
      <c r="K32" s="35"/>
      <c r="L32" s="35"/>
      <c r="M32" s="36"/>
    </row>
    <row r="33" spans="2:14" x14ac:dyDescent="0.25">
      <c r="B33" s="6" t="s">
        <v>83</v>
      </c>
      <c r="C33" s="6" t="s">
        <v>84</v>
      </c>
      <c r="D33" s="37" t="s">
        <v>85</v>
      </c>
      <c r="E33" s="36"/>
      <c r="F33" s="37" t="s">
        <v>82</v>
      </c>
      <c r="G33" s="36"/>
      <c r="H33" s="37" t="s">
        <v>86</v>
      </c>
      <c r="I33" s="35"/>
      <c r="J33" s="35"/>
      <c r="K33" s="35"/>
      <c r="L33" s="35"/>
      <c r="M33" s="36"/>
    </row>
    <row r="34" spans="2:14" x14ac:dyDescent="0.25">
      <c r="B34" s="6" t="s">
        <v>87</v>
      </c>
      <c r="C34" s="6" t="s">
        <v>84</v>
      </c>
      <c r="D34" s="37" t="s">
        <v>85</v>
      </c>
      <c r="E34" s="36"/>
      <c r="F34" s="37" t="s">
        <v>82</v>
      </c>
      <c r="G34" s="36"/>
      <c r="H34" s="37" t="s">
        <v>86</v>
      </c>
      <c r="I34" s="35"/>
      <c r="J34" s="35"/>
      <c r="K34" s="35"/>
      <c r="L34" s="35"/>
      <c r="M34" s="36"/>
    </row>
    <row r="35" spans="2:14" x14ac:dyDescent="0.25">
      <c r="B35" s="6" t="s">
        <v>88</v>
      </c>
      <c r="C35" s="6" t="s">
        <v>62</v>
      </c>
      <c r="D35" s="37" t="s">
        <v>63</v>
      </c>
      <c r="E35" s="36"/>
      <c r="F35" s="37" t="s">
        <v>89</v>
      </c>
      <c r="G35" s="36"/>
      <c r="H35" s="37"/>
      <c r="I35" s="35"/>
      <c r="J35" s="35"/>
      <c r="K35" s="35"/>
      <c r="L35" s="35"/>
      <c r="M35" s="36"/>
    </row>
    <row r="36" spans="2:14" x14ac:dyDescent="0.25">
      <c r="B36" s="6" t="s">
        <v>90</v>
      </c>
      <c r="C36" s="6" t="s">
        <v>84</v>
      </c>
      <c r="D36" s="37" t="s">
        <v>85</v>
      </c>
      <c r="E36" s="36"/>
      <c r="F36" s="37" t="s">
        <v>82</v>
      </c>
      <c r="G36" s="36"/>
      <c r="H36" s="37" t="s">
        <v>86</v>
      </c>
      <c r="I36" s="35"/>
      <c r="J36" s="35"/>
      <c r="K36" s="35"/>
      <c r="L36" s="35"/>
      <c r="M36" s="36"/>
    </row>
    <row r="37" spans="2:14" ht="28.5" x14ac:dyDescent="0.25">
      <c r="B37" s="6" t="s">
        <v>91</v>
      </c>
      <c r="C37" s="6" t="s">
        <v>62</v>
      </c>
      <c r="D37" s="37" t="s">
        <v>63</v>
      </c>
      <c r="E37" s="36"/>
      <c r="F37" s="37" t="s">
        <v>89</v>
      </c>
      <c r="G37" s="36"/>
      <c r="H37" s="37"/>
      <c r="I37" s="35"/>
      <c r="J37" s="35"/>
      <c r="K37" s="35"/>
      <c r="L37" s="35"/>
      <c r="M37" s="36"/>
    </row>
    <row r="38" spans="2:14" x14ac:dyDescent="0.25">
      <c r="B38" s="6" t="s">
        <v>92</v>
      </c>
      <c r="C38" s="6" t="s">
        <v>62</v>
      </c>
      <c r="D38" s="37" t="s">
        <v>63</v>
      </c>
      <c r="E38" s="36"/>
      <c r="F38" s="37" t="s">
        <v>89</v>
      </c>
      <c r="G38" s="36"/>
      <c r="H38" s="37"/>
      <c r="I38" s="35"/>
      <c r="J38" s="35"/>
      <c r="K38" s="35"/>
      <c r="L38" s="35"/>
      <c r="M38" s="36"/>
    </row>
    <row r="39" spans="2:14" x14ac:dyDescent="0.25">
      <c r="B39" s="6" t="s">
        <v>93</v>
      </c>
      <c r="C39" s="6" t="s">
        <v>62</v>
      </c>
      <c r="D39" s="37" t="s">
        <v>63</v>
      </c>
      <c r="E39" s="36"/>
      <c r="F39" s="37" t="s">
        <v>89</v>
      </c>
      <c r="G39" s="36"/>
      <c r="H39" s="37"/>
      <c r="I39" s="35"/>
      <c r="J39" s="35"/>
      <c r="K39" s="35"/>
      <c r="L39" s="35"/>
      <c r="M39" s="36"/>
    </row>
    <row r="40" spans="2:14" x14ac:dyDescent="0.25">
      <c r="B40" s="6" t="s">
        <v>94</v>
      </c>
      <c r="C40" s="6" t="s">
        <v>62</v>
      </c>
      <c r="D40" s="37" t="s">
        <v>63</v>
      </c>
      <c r="E40" s="36"/>
      <c r="F40" s="37" t="s">
        <v>89</v>
      </c>
      <c r="G40" s="36"/>
      <c r="H40" s="37"/>
      <c r="I40" s="35"/>
      <c r="J40" s="35"/>
      <c r="K40" s="35"/>
      <c r="L40" s="35"/>
      <c r="M40" s="36"/>
    </row>
    <row r="41" spans="2:14" x14ac:dyDescent="0.25">
      <c r="B41" s="6" t="s">
        <v>95</v>
      </c>
      <c r="C41" s="6" t="s">
        <v>62</v>
      </c>
      <c r="D41" s="37" t="s">
        <v>63</v>
      </c>
      <c r="E41" s="36"/>
      <c r="F41" s="37" t="s">
        <v>89</v>
      </c>
      <c r="G41" s="36"/>
      <c r="H41" s="37"/>
      <c r="I41" s="35"/>
      <c r="J41" s="35"/>
      <c r="K41" s="35"/>
      <c r="L41" s="35"/>
      <c r="M41" s="36"/>
    </row>
    <row r="42" spans="2:14" x14ac:dyDescent="0.25">
      <c r="B42" s="6" t="s">
        <v>96</v>
      </c>
      <c r="C42" s="6" t="s">
        <v>97</v>
      </c>
      <c r="D42" s="37" t="s">
        <v>98</v>
      </c>
      <c r="E42" s="36"/>
      <c r="F42" s="37" t="s">
        <v>89</v>
      </c>
      <c r="G42" s="36"/>
      <c r="H42" s="37"/>
      <c r="I42" s="35"/>
      <c r="J42" s="35"/>
      <c r="K42" s="35"/>
      <c r="L42" s="35"/>
      <c r="M42" s="36"/>
    </row>
    <row r="43" spans="2:14" ht="28.5" x14ac:dyDescent="0.25">
      <c r="B43" s="6" t="s">
        <v>99</v>
      </c>
      <c r="C43" s="6"/>
      <c r="D43" s="37"/>
      <c r="E43" s="36"/>
      <c r="F43" s="37"/>
      <c r="G43" s="36"/>
      <c r="H43" s="37"/>
      <c r="I43" s="35"/>
      <c r="J43" s="35"/>
      <c r="K43" s="35"/>
      <c r="L43" s="35"/>
      <c r="M43" s="36"/>
    </row>
    <row r="44" spans="2:14" ht="17.649999999999999" customHeight="1" x14ac:dyDescent="0.25"/>
    <row r="45" spans="2:14" ht="17.100000000000001" customHeight="1" x14ac:dyDescent="0.25">
      <c r="B45" s="44" t="s">
        <v>100</v>
      </c>
      <c r="C45" s="35"/>
      <c r="D45" s="35"/>
      <c r="E45" s="35"/>
      <c r="F45" s="35"/>
      <c r="G45" s="35"/>
      <c r="H45" s="35"/>
      <c r="I45" s="35"/>
      <c r="J45" s="35"/>
      <c r="K45" s="35"/>
      <c r="L45" s="35"/>
      <c r="M45" s="35"/>
      <c r="N45" s="36"/>
    </row>
    <row r="46" spans="2:14" ht="17.100000000000001" customHeight="1" x14ac:dyDescent="0.25">
      <c r="B46" s="45" t="s">
        <v>101</v>
      </c>
      <c r="C46" s="35"/>
      <c r="D46" s="35"/>
      <c r="E46" s="35"/>
      <c r="F46" s="35"/>
      <c r="G46" s="35"/>
      <c r="H46" s="35"/>
      <c r="I46" s="35"/>
      <c r="J46" s="35"/>
      <c r="K46" s="35"/>
      <c r="L46" s="35"/>
      <c r="M46" s="35"/>
      <c r="N46" s="36"/>
    </row>
    <row r="47" spans="2:14" ht="201.6" customHeight="1" x14ac:dyDescent="0.25">
      <c r="B47" s="37" t="s">
        <v>102</v>
      </c>
      <c r="C47" s="35"/>
      <c r="D47" s="35"/>
      <c r="E47" s="35"/>
      <c r="F47" s="35"/>
      <c r="G47" s="35"/>
      <c r="H47" s="35"/>
      <c r="I47" s="35"/>
      <c r="J47" s="35"/>
      <c r="K47" s="35"/>
      <c r="L47" s="35"/>
      <c r="M47" s="35"/>
      <c r="N47" s="36"/>
    </row>
    <row r="48" spans="2:14" ht="18.2" customHeight="1" x14ac:dyDescent="0.25"/>
    <row r="49" spans="2:12" ht="18" customHeight="1" x14ac:dyDescent="0.25">
      <c r="B49" s="44" t="s">
        <v>103</v>
      </c>
      <c r="C49" s="35"/>
      <c r="D49" s="35"/>
      <c r="E49" s="35"/>
      <c r="F49" s="35"/>
      <c r="G49" s="35"/>
      <c r="H49" s="35"/>
      <c r="I49" s="35"/>
      <c r="J49" s="35"/>
      <c r="K49" s="35"/>
      <c r="L49" s="36"/>
    </row>
    <row r="50" spans="2:12" ht="18" customHeight="1" x14ac:dyDescent="0.25">
      <c r="B50" s="45" t="s">
        <v>104</v>
      </c>
      <c r="C50" s="35"/>
      <c r="D50" s="35"/>
      <c r="E50" s="35"/>
      <c r="F50" s="35"/>
      <c r="G50" s="35"/>
      <c r="H50" s="35"/>
      <c r="I50" s="35"/>
      <c r="J50" s="35"/>
      <c r="K50" s="35"/>
      <c r="L50" s="36"/>
    </row>
    <row r="51" spans="2:12" ht="195" customHeight="1" x14ac:dyDescent="0.25">
      <c r="B51" s="37" t="s">
        <v>105</v>
      </c>
      <c r="C51" s="35"/>
      <c r="D51" s="35"/>
      <c r="E51" s="35"/>
      <c r="F51" s="35"/>
      <c r="G51" s="35"/>
      <c r="H51" s="35"/>
      <c r="I51" s="35"/>
      <c r="J51" s="35"/>
      <c r="K51" s="35"/>
      <c r="L51" s="36"/>
    </row>
    <row r="52" spans="2:12" ht="0" hidden="1" customHeight="1" x14ac:dyDescent="0.25"/>
    <row r="53" spans="2:12" ht="17.850000000000001" customHeight="1" x14ac:dyDescent="0.25"/>
    <row r="54" spans="2:12" ht="17.100000000000001" customHeight="1" x14ac:dyDescent="0.25">
      <c r="B54" s="44" t="s">
        <v>106</v>
      </c>
      <c r="C54" s="35"/>
      <c r="D54" s="35"/>
      <c r="E54" s="35"/>
      <c r="F54" s="35"/>
      <c r="G54" s="35"/>
      <c r="H54" s="35"/>
      <c r="I54" s="35"/>
      <c r="J54" s="35"/>
      <c r="K54" s="35"/>
      <c r="L54" s="36"/>
    </row>
    <row r="55" spans="2:12" ht="17.100000000000001" customHeight="1" x14ac:dyDescent="0.25">
      <c r="B55" s="45" t="s">
        <v>107</v>
      </c>
      <c r="C55" s="35"/>
      <c r="D55" s="35"/>
      <c r="E55" s="35"/>
      <c r="F55" s="35"/>
      <c r="G55" s="35"/>
      <c r="H55" s="35"/>
      <c r="I55" s="35"/>
      <c r="J55" s="35"/>
      <c r="K55" s="35"/>
      <c r="L55" s="36"/>
    </row>
    <row r="56" spans="2:12" ht="194.1" customHeight="1" x14ac:dyDescent="0.25">
      <c r="B56" s="37" t="s">
        <v>108</v>
      </c>
      <c r="C56" s="35"/>
      <c r="D56" s="35"/>
      <c r="E56" s="35"/>
      <c r="F56" s="35"/>
      <c r="G56" s="35"/>
      <c r="H56" s="35"/>
      <c r="I56" s="35"/>
      <c r="J56" s="35"/>
      <c r="K56" s="35"/>
      <c r="L56" s="36"/>
    </row>
    <row r="57" spans="2:12" ht="7.5" customHeight="1" x14ac:dyDescent="0.25"/>
  </sheetData>
  <mergeCells count="84">
    <mergeCell ref="B51:L51"/>
    <mergeCell ref="B54:L54"/>
    <mergeCell ref="B55:L55"/>
    <mergeCell ref="B56:L56"/>
    <mergeCell ref="B45:N45"/>
    <mergeCell ref="B46:N46"/>
    <mergeCell ref="B47:N47"/>
    <mergeCell ref="B49:L49"/>
    <mergeCell ref="B50:L50"/>
    <mergeCell ref="D42:E42"/>
    <mergeCell ref="F42:G42"/>
    <mergeCell ref="H42:M42"/>
    <mergeCell ref="D43:E43"/>
    <mergeCell ref="F43:G43"/>
    <mergeCell ref="H43:M43"/>
    <mergeCell ref="D40:E40"/>
    <mergeCell ref="F40:G40"/>
    <mergeCell ref="H40:M40"/>
    <mergeCell ref="D41:E41"/>
    <mergeCell ref="F41:G41"/>
    <mergeCell ref="H41:M41"/>
    <mergeCell ref="D38:E38"/>
    <mergeCell ref="F38:G38"/>
    <mergeCell ref="H38:M38"/>
    <mergeCell ref="D39:E39"/>
    <mergeCell ref="F39:G39"/>
    <mergeCell ref="H39:M39"/>
    <mergeCell ref="D36:E36"/>
    <mergeCell ref="F36:G36"/>
    <mergeCell ref="H36:M36"/>
    <mergeCell ref="D37:E37"/>
    <mergeCell ref="F37:G37"/>
    <mergeCell ref="H37:M37"/>
    <mergeCell ref="D34:E34"/>
    <mergeCell ref="F34:G34"/>
    <mergeCell ref="H34:M34"/>
    <mergeCell ref="D35:E35"/>
    <mergeCell ref="F35:G35"/>
    <mergeCell ref="H35:M35"/>
    <mergeCell ref="D32:E32"/>
    <mergeCell ref="F32:G32"/>
    <mergeCell ref="H32:M32"/>
    <mergeCell ref="D33:E33"/>
    <mergeCell ref="F33:G33"/>
    <mergeCell ref="H33:M33"/>
    <mergeCell ref="B27:N27"/>
    <mergeCell ref="B29:M29"/>
    <mergeCell ref="B30:M30"/>
    <mergeCell ref="D31:E31"/>
    <mergeCell ref="F31:G31"/>
    <mergeCell ref="H31:M31"/>
    <mergeCell ref="B23:D23"/>
    <mergeCell ref="E23:F23"/>
    <mergeCell ref="G23:I23"/>
    <mergeCell ref="B25:N25"/>
    <mergeCell ref="B26:N26"/>
    <mergeCell ref="B21:D21"/>
    <mergeCell ref="E21:F21"/>
    <mergeCell ref="G21:I21"/>
    <mergeCell ref="B22:D22"/>
    <mergeCell ref="E22:F22"/>
    <mergeCell ref="G22:I22"/>
    <mergeCell ref="B19:D19"/>
    <mergeCell ref="E19:F19"/>
    <mergeCell ref="G19:I19"/>
    <mergeCell ref="B20:D20"/>
    <mergeCell ref="E20:F20"/>
    <mergeCell ref="G20:I20"/>
    <mergeCell ref="B17:D17"/>
    <mergeCell ref="E17:F17"/>
    <mergeCell ref="G17:I17"/>
    <mergeCell ref="B18:D18"/>
    <mergeCell ref="E18:F18"/>
    <mergeCell ref="G18:I18"/>
    <mergeCell ref="B10:J10"/>
    <mergeCell ref="B11:J11"/>
    <mergeCell ref="B12:J12"/>
    <mergeCell ref="B15:I15"/>
    <mergeCell ref="B16:I16"/>
    <mergeCell ref="B1:P1"/>
    <mergeCell ref="B4:H4"/>
    <mergeCell ref="B6:I6"/>
    <mergeCell ref="B7:I7"/>
    <mergeCell ref="B8:I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University of St Andrews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140"/>
  <sheetViews>
    <sheetView showGridLines="0" tabSelected="1" zoomScale="112" zoomScaleNormal="112" workbookViewId="0">
      <pane ySplit="2" topLeftCell="A19" activePane="bottomLeft" state="frozen"/>
      <selection pane="bottomLeft" activeCell="D26" sqref="D26"/>
    </sheetView>
  </sheetViews>
  <sheetFormatPr defaultRowHeight="15" x14ac:dyDescent="0.25"/>
  <cols>
    <col min="1" max="1" width="8.140625" style="16" customWidth="1"/>
    <col min="2" max="2" width="15.85546875" style="16" customWidth="1"/>
    <col min="3" max="3" width="6.140625" style="16" customWidth="1"/>
    <col min="4" max="4" width="1.140625" style="16" customWidth="1"/>
    <col min="5" max="5" width="12.42578125" style="16" customWidth="1"/>
    <col min="6" max="6" width="2.140625" style="16" customWidth="1"/>
    <col min="7" max="7" width="1.140625" style="16" customWidth="1"/>
    <col min="8" max="8" width="1.5703125" style="16" customWidth="1"/>
    <col min="9" max="9" width="7.28515625" style="16" customWidth="1"/>
    <col min="10" max="10" width="0.140625" style="16" customWidth="1"/>
    <col min="11" max="11" width="0.42578125" style="16" customWidth="1"/>
    <col min="12" max="12" width="0.7109375" style="16" customWidth="1"/>
    <col min="13" max="13" width="0.140625" style="16" customWidth="1"/>
    <col min="14" max="14" width="0.5703125" style="16" customWidth="1"/>
    <col min="15" max="15" width="1.5703125" style="16" customWidth="1"/>
    <col min="16" max="16" width="7.5703125" style="16" customWidth="1"/>
    <col min="17" max="17" width="3.7109375" style="16" customWidth="1"/>
    <col min="18" max="18" width="0.85546875" style="16" customWidth="1"/>
    <col min="19" max="19" width="2" style="16" customWidth="1"/>
    <col min="20" max="20" width="0" style="16" hidden="1" customWidth="1"/>
    <col min="21" max="21" width="1.42578125" style="16" customWidth="1"/>
    <col min="22" max="22" width="0.42578125" style="16" customWidth="1"/>
    <col min="23" max="23" width="0.5703125" style="16" customWidth="1"/>
    <col min="24" max="24" width="3.42578125" style="16" customWidth="1"/>
    <col min="25" max="25" width="4.85546875" style="16" customWidth="1"/>
    <col min="26" max="26" width="1.85546875" style="16" customWidth="1"/>
    <col min="27" max="27" width="0.28515625" style="16" customWidth="1"/>
    <col min="28" max="28" width="0.5703125" style="16" customWidth="1"/>
    <col min="29" max="29" width="0.28515625" style="16" customWidth="1"/>
    <col min="30" max="30" width="0.42578125" style="16" customWidth="1"/>
    <col min="31" max="31" width="4.5703125" style="16" customWidth="1"/>
    <col min="32" max="32" width="5.85546875" style="16" customWidth="1"/>
    <col min="33" max="33" width="1.7109375" style="16" customWidth="1"/>
    <col min="34" max="34" width="1.140625" style="16" customWidth="1"/>
    <col min="35" max="35" width="2.42578125" style="16" customWidth="1"/>
    <col min="36" max="36" width="6.7109375" style="16" customWidth="1"/>
    <col min="37" max="37" width="1.140625" style="16" customWidth="1"/>
    <col min="38" max="38" width="1.5703125" style="16" customWidth="1"/>
    <col min="39" max="39" width="0.7109375" style="16" customWidth="1"/>
    <col min="40" max="40" width="0.85546875" style="16" customWidth="1"/>
    <col min="41" max="41" width="6.140625" style="16" customWidth="1"/>
    <col min="42" max="42" width="0" style="16" hidden="1" customWidth="1"/>
    <col min="43" max="43" width="4" style="16" customWidth="1"/>
    <col min="44" max="44" width="3.5703125" style="16" customWidth="1"/>
    <col min="45" max="45" width="7.140625" style="16" customWidth="1"/>
    <col min="46" max="46" width="2.85546875" style="16" customWidth="1"/>
    <col min="47" max="47" width="0.7109375" style="16" customWidth="1"/>
    <col min="48" max="48" width="2.5703125" style="16" customWidth="1"/>
    <col min="49" max="49" width="0" style="16" hidden="1" customWidth="1"/>
    <col min="50" max="50" width="4.85546875" style="16" customWidth="1"/>
    <col min="51" max="51" width="3.85546875" style="16" customWidth="1"/>
    <col min="52" max="52" width="1.140625" style="16" customWidth="1"/>
    <col min="53" max="53" width="0" style="16" hidden="1" customWidth="1"/>
    <col min="54" max="54" width="1.140625" style="16" customWidth="1"/>
    <col min="55" max="55" width="1.5703125" style="16" customWidth="1"/>
    <col min="56" max="56" width="4.5703125" style="16" customWidth="1"/>
    <col min="57" max="57" width="0.5703125" style="16" customWidth="1"/>
    <col min="58" max="58" width="2.5703125" style="16" customWidth="1"/>
    <col min="59" max="59" width="0" style="16" hidden="1" customWidth="1"/>
    <col min="60" max="60" width="1.42578125" style="16" customWidth="1"/>
    <col min="61" max="61" width="0" style="16" hidden="1" customWidth="1"/>
    <col min="62" max="62" width="4.5703125" style="16" customWidth="1"/>
    <col min="63" max="63" width="7.140625" style="16" customWidth="1"/>
    <col min="64" max="64" width="4.28515625" style="16" customWidth="1"/>
    <col min="65" max="65" width="0" style="16" hidden="1" customWidth="1"/>
    <col min="66" max="66" width="15.42578125" style="16" customWidth="1"/>
    <col min="67" max="67" width="2.5703125" style="16" customWidth="1"/>
    <col min="68" max="68" width="0" style="16" hidden="1" customWidth="1"/>
    <col min="69" max="69" width="15.140625" style="16" customWidth="1"/>
    <col min="70" max="70" width="2.5703125" style="16" customWidth="1"/>
    <col min="71" max="71" width="0" style="16" hidden="1" customWidth="1"/>
    <col min="72" max="72" width="46.140625" style="16" customWidth="1"/>
    <col min="73" max="73" width="123.85546875" style="16" customWidth="1"/>
    <col min="74" max="16384" width="9.140625" style="16"/>
  </cols>
  <sheetData>
    <row r="1" spans="2:66" ht="22.7" customHeight="1" x14ac:dyDescent="0.25">
      <c r="B1" s="31" t="s">
        <v>0</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row>
    <row r="2" spans="2:66" ht="8.1" customHeight="1" x14ac:dyDescent="0.25"/>
    <row r="3" spans="2:66" ht="5.85" customHeight="1" x14ac:dyDescent="0.25"/>
    <row r="4" spans="2:66" ht="24.75" customHeight="1" x14ac:dyDescent="0.25">
      <c r="B4" s="33" t="s">
        <v>109</v>
      </c>
      <c r="C4" s="32"/>
      <c r="D4" s="32"/>
      <c r="E4" s="32"/>
      <c r="F4" s="32"/>
      <c r="G4" s="32"/>
      <c r="H4" s="32"/>
      <c r="I4" s="32"/>
      <c r="J4" s="32"/>
      <c r="K4" s="32"/>
      <c r="L4" s="32"/>
      <c r="M4" s="32"/>
      <c r="N4" s="32"/>
      <c r="O4" s="32"/>
      <c r="P4" s="32"/>
      <c r="Q4" s="32"/>
      <c r="R4" s="32"/>
      <c r="S4" s="32"/>
    </row>
    <row r="5" spans="2:66" ht="15.6" customHeight="1" x14ac:dyDescent="0.25"/>
    <row r="6" spans="2:66" ht="17.100000000000001" customHeight="1" x14ac:dyDescent="0.25">
      <c r="B6" s="51" t="s">
        <v>110</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6"/>
    </row>
    <row r="7" spans="2:66" ht="68.25" customHeight="1" x14ac:dyDescent="0.25">
      <c r="B7" s="52" t="s">
        <v>111</v>
      </c>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6"/>
    </row>
    <row r="8" spans="2:66" x14ac:dyDescent="0.25">
      <c r="B8" s="51" t="s">
        <v>112</v>
      </c>
      <c r="C8" s="35"/>
      <c r="D8" s="36"/>
      <c r="E8" s="21" t="s">
        <v>113</v>
      </c>
      <c r="F8" s="51" t="s">
        <v>114</v>
      </c>
      <c r="G8" s="35"/>
      <c r="H8" s="35"/>
      <c r="I8" s="35"/>
      <c r="J8" s="35"/>
      <c r="K8" s="35"/>
      <c r="L8" s="35"/>
      <c r="M8" s="36"/>
      <c r="N8" s="51" t="s">
        <v>115</v>
      </c>
      <c r="O8" s="35"/>
      <c r="P8" s="35"/>
      <c r="Q8" s="36"/>
      <c r="R8" s="51" t="s">
        <v>116</v>
      </c>
      <c r="S8" s="35"/>
      <c r="T8" s="35"/>
      <c r="U8" s="35"/>
      <c r="V8" s="35"/>
      <c r="W8" s="35"/>
      <c r="X8" s="35"/>
      <c r="Y8" s="36"/>
      <c r="Z8" s="51" t="s">
        <v>117</v>
      </c>
      <c r="AA8" s="35"/>
      <c r="AB8" s="35"/>
      <c r="AC8" s="35"/>
      <c r="AD8" s="35"/>
      <c r="AE8" s="35"/>
      <c r="AF8" s="35"/>
      <c r="AG8" s="35"/>
      <c r="AH8" s="36"/>
      <c r="AI8" s="51" t="s">
        <v>118</v>
      </c>
      <c r="AJ8" s="35"/>
      <c r="AK8" s="35"/>
      <c r="AL8" s="35"/>
      <c r="AM8" s="35"/>
      <c r="AN8" s="36"/>
      <c r="AO8" s="51" t="s">
        <v>23</v>
      </c>
      <c r="AP8" s="35"/>
      <c r="AQ8" s="35"/>
      <c r="AR8" s="35"/>
      <c r="AS8" s="35"/>
      <c r="AT8" s="35"/>
      <c r="AU8" s="35"/>
      <c r="AV8" s="35"/>
      <c r="AW8" s="35"/>
      <c r="AX8" s="35"/>
      <c r="AY8" s="35"/>
      <c r="AZ8" s="35"/>
      <c r="BA8" s="35"/>
      <c r="BB8" s="35"/>
      <c r="BC8" s="35"/>
      <c r="BD8" s="35"/>
      <c r="BE8" s="35"/>
      <c r="BF8" s="35"/>
      <c r="BG8" s="35"/>
      <c r="BH8" s="36"/>
    </row>
    <row r="9" spans="2:66" x14ac:dyDescent="0.25">
      <c r="B9" s="37" t="s">
        <v>119</v>
      </c>
      <c r="C9" s="35"/>
      <c r="D9" s="36"/>
      <c r="E9" s="19" t="s">
        <v>120</v>
      </c>
      <c r="F9" s="37">
        <v>13756</v>
      </c>
      <c r="G9" s="35"/>
      <c r="H9" s="35"/>
      <c r="I9" s="35"/>
      <c r="J9" s="35"/>
      <c r="K9" s="35"/>
      <c r="L9" s="35"/>
      <c r="M9" s="36"/>
      <c r="N9" s="37">
        <v>11610</v>
      </c>
      <c r="O9" s="35"/>
      <c r="P9" s="35"/>
      <c r="Q9" s="36"/>
      <c r="R9" s="37">
        <v>7171</v>
      </c>
      <c r="S9" s="35"/>
      <c r="T9" s="35"/>
      <c r="U9" s="35"/>
      <c r="V9" s="35"/>
      <c r="W9" s="35"/>
      <c r="X9" s="35"/>
      <c r="Y9" s="36"/>
      <c r="Z9" s="61">
        <v>32537</v>
      </c>
      <c r="AA9" s="35"/>
      <c r="AB9" s="35"/>
      <c r="AC9" s="35"/>
      <c r="AD9" s="35"/>
      <c r="AE9" s="35"/>
      <c r="AF9" s="35"/>
      <c r="AG9" s="35"/>
      <c r="AH9" s="36"/>
      <c r="AI9" s="37" t="s">
        <v>121</v>
      </c>
      <c r="AJ9" s="35"/>
      <c r="AK9" s="35"/>
      <c r="AL9" s="35"/>
      <c r="AM9" s="35"/>
      <c r="AN9" s="36"/>
      <c r="AO9" s="37" t="s">
        <v>122</v>
      </c>
      <c r="AP9" s="35"/>
      <c r="AQ9" s="35"/>
      <c r="AR9" s="35"/>
      <c r="AS9" s="35"/>
      <c r="AT9" s="35"/>
      <c r="AU9" s="35"/>
      <c r="AV9" s="35"/>
      <c r="AW9" s="35"/>
      <c r="AX9" s="35"/>
      <c r="AY9" s="35"/>
      <c r="AZ9" s="35"/>
      <c r="BA9" s="35"/>
      <c r="BB9" s="35"/>
      <c r="BC9" s="35"/>
      <c r="BD9" s="35"/>
      <c r="BE9" s="35"/>
      <c r="BF9" s="35"/>
      <c r="BG9" s="35"/>
      <c r="BH9" s="36"/>
    </row>
    <row r="10" spans="2:66" x14ac:dyDescent="0.25">
      <c r="B10" s="37" t="s">
        <v>123</v>
      </c>
      <c r="C10" s="35"/>
      <c r="D10" s="36"/>
      <c r="E10" s="19" t="s">
        <v>124</v>
      </c>
      <c r="F10" s="37">
        <v>13756</v>
      </c>
      <c r="G10" s="35"/>
      <c r="H10" s="35"/>
      <c r="I10" s="35"/>
      <c r="J10" s="35"/>
      <c r="K10" s="35"/>
      <c r="L10" s="35"/>
      <c r="M10" s="36"/>
      <c r="N10" s="37">
        <v>12939</v>
      </c>
      <c r="O10" s="35"/>
      <c r="P10" s="35"/>
      <c r="Q10" s="36"/>
      <c r="R10" s="37">
        <v>6935</v>
      </c>
      <c r="S10" s="35"/>
      <c r="T10" s="35"/>
      <c r="U10" s="35"/>
      <c r="V10" s="35"/>
      <c r="W10" s="35"/>
      <c r="X10" s="35"/>
      <c r="Y10" s="36"/>
      <c r="Z10" s="61">
        <v>33630</v>
      </c>
      <c r="AA10" s="35"/>
      <c r="AB10" s="35"/>
      <c r="AC10" s="35"/>
      <c r="AD10" s="35"/>
      <c r="AE10" s="35"/>
      <c r="AF10" s="35"/>
      <c r="AG10" s="35"/>
      <c r="AH10" s="36"/>
      <c r="AI10" s="37" t="s">
        <v>121</v>
      </c>
      <c r="AJ10" s="35"/>
      <c r="AK10" s="35"/>
      <c r="AL10" s="35"/>
      <c r="AM10" s="35"/>
      <c r="AN10" s="36"/>
      <c r="AO10" s="37" t="s">
        <v>125</v>
      </c>
      <c r="AP10" s="35"/>
      <c r="AQ10" s="35"/>
      <c r="AR10" s="35"/>
      <c r="AS10" s="35"/>
      <c r="AT10" s="35"/>
      <c r="AU10" s="35"/>
      <c r="AV10" s="35"/>
      <c r="AW10" s="35"/>
      <c r="AX10" s="35"/>
      <c r="AY10" s="35"/>
      <c r="AZ10" s="35"/>
      <c r="BA10" s="35"/>
      <c r="BB10" s="35"/>
      <c r="BC10" s="35"/>
      <c r="BD10" s="35"/>
      <c r="BE10" s="35"/>
      <c r="BF10" s="35"/>
      <c r="BG10" s="35"/>
      <c r="BH10" s="36"/>
    </row>
    <row r="11" spans="2:66" x14ac:dyDescent="0.25">
      <c r="B11" s="37" t="s">
        <v>126</v>
      </c>
      <c r="C11" s="35"/>
      <c r="D11" s="36"/>
      <c r="E11" s="19" t="s">
        <v>127</v>
      </c>
      <c r="F11" s="37">
        <v>12036</v>
      </c>
      <c r="G11" s="35"/>
      <c r="H11" s="35"/>
      <c r="I11" s="35"/>
      <c r="J11" s="35"/>
      <c r="K11" s="35"/>
      <c r="L11" s="35"/>
      <c r="M11" s="36"/>
      <c r="N11" s="37">
        <v>11616</v>
      </c>
      <c r="O11" s="35"/>
      <c r="P11" s="35"/>
      <c r="Q11" s="36"/>
      <c r="R11" s="37">
        <v>8117</v>
      </c>
      <c r="S11" s="35"/>
      <c r="T11" s="35"/>
      <c r="U11" s="35"/>
      <c r="V11" s="35"/>
      <c r="W11" s="35"/>
      <c r="X11" s="35"/>
      <c r="Y11" s="36"/>
      <c r="Z11" s="61">
        <v>31769</v>
      </c>
      <c r="AA11" s="35"/>
      <c r="AB11" s="35"/>
      <c r="AC11" s="35"/>
      <c r="AD11" s="35"/>
      <c r="AE11" s="35"/>
      <c r="AF11" s="35"/>
      <c r="AG11" s="35"/>
      <c r="AH11" s="36"/>
      <c r="AI11" s="37" t="s">
        <v>121</v>
      </c>
      <c r="AJ11" s="35"/>
      <c r="AK11" s="35"/>
      <c r="AL11" s="35"/>
      <c r="AM11" s="35"/>
      <c r="AN11" s="36"/>
      <c r="AO11" s="37" t="s">
        <v>128</v>
      </c>
      <c r="AP11" s="35"/>
      <c r="AQ11" s="35"/>
      <c r="AR11" s="35"/>
      <c r="AS11" s="35"/>
      <c r="AT11" s="35"/>
      <c r="AU11" s="35"/>
      <c r="AV11" s="35"/>
      <c r="AW11" s="35"/>
      <c r="AX11" s="35"/>
      <c r="AY11" s="35"/>
      <c r="AZ11" s="35"/>
      <c r="BA11" s="35"/>
      <c r="BB11" s="35"/>
      <c r="BC11" s="35"/>
      <c r="BD11" s="35"/>
      <c r="BE11" s="35"/>
      <c r="BF11" s="35"/>
      <c r="BG11" s="35"/>
      <c r="BH11" s="36"/>
    </row>
    <row r="12" spans="2:66" x14ac:dyDescent="0.25">
      <c r="B12" s="37" t="s">
        <v>129</v>
      </c>
      <c r="C12" s="35"/>
      <c r="D12" s="36"/>
      <c r="E12" s="19" t="s">
        <v>130</v>
      </c>
      <c r="F12" s="37">
        <v>10840</v>
      </c>
      <c r="G12" s="35"/>
      <c r="H12" s="35"/>
      <c r="I12" s="35"/>
      <c r="J12" s="35"/>
      <c r="K12" s="35"/>
      <c r="L12" s="35"/>
      <c r="M12" s="36"/>
      <c r="N12" s="37">
        <v>10977</v>
      </c>
      <c r="O12" s="35"/>
      <c r="P12" s="35"/>
      <c r="Q12" s="36"/>
      <c r="R12" s="37">
        <v>8781</v>
      </c>
      <c r="S12" s="35"/>
      <c r="T12" s="35"/>
      <c r="U12" s="35"/>
      <c r="V12" s="35"/>
      <c r="W12" s="35"/>
      <c r="X12" s="35"/>
      <c r="Y12" s="36"/>
      <c r="Z12" s="61">
        <v>30598</v>
      </c>
      <c r="AA12" s="35"/>
      <c r="AB12" s="35"/>
      <c r="AC12" s="35"/>
      <c r="AD12" s="35"/>
      <c r="AE12" s="35"/>
      <c r="AF12" s="35"/>
      <c r="AG12" s="35"/>
      <c r="AH12" s="36"/>
      <c r="AI12" s="37" t="s">
        <v>121</v>
      </c>
      <c r="AJ12" s="35"/>
      <c r="AK12" s="35"/>
      <c r="AL12" s="35"/>
      <c r="AM12" s="35"/>
      <c r="AN12" s="36"/>
      <c r="AO12" s="37" t="s">
        <v>131</v>
      </c>
      <c r="AP12" s="35"/>
      <c r="AQ12" s="35"/>
      <c r="AR12" s="35"/>
      <c r="AS12" s="35"/>
      <c r="AT12" s="35"/>
      <c r="AU12" s="35"/>
      <c r="AV12" s="35"/>
      <c r="AW12" s="35"/>
      <c r="AX12" s="35"/>
      <c r="AY12" s="35"/>
      <c r="AZ12" s="35"/>
      <c r="BA12" s="35"/>
      <c r="BB12" s="35"/>
      <c r="BC12" s="35"/>
      <c r="BD12" s="35"/>
      <c r="BE12" s="35"/>
      <c r="BF12" s="35"/>
      <c r="BG12" s="35"/>
      <c r="BH12" s="36"/>
    </row>
    <row r="13" spans="2:66" x14ac:dyDescent="0.25">
      <c r="B13" s="37" t="s">
        <v>132</v>
      </c>
      <c r="C13" s="35"/>
      <c r="D13" s="36"/>
      <c r="E13" s="19" t="s">
        <v>133</v>
      </c>
      <c r="F13" s="37">
        <v>7940</v>
      </c>
      <c r="G13" s="35"/>
      <c r="H13" s="35"/>
      <c r="I13" s="35"/>
      <c r="J13" s="35"/>
      <c r="K13" s="35"/>
      <c r="L13" s="35"/>
      <c r="M13" s="36"/>
      <c r="N13" s="37">
        <v>10296</v>
      </c>
      <c r="O13" s="35"/>
      <c r="P13" s="35"/>
      <c r="Q13" s="36"/>
      <c r="R13" s="37">
        <v>7618</v>
      </c>
      <c r="S13" s="35"/>
      <c r="T13" s="35"/>
      <c r="U13" s="35"/>
      <c r="V13" s="35"/>
      <c r="W13" s="35"/>
      <c r="X13" s="35"/>
      <c r="Y13" s="36"/>
      <c r="Z13" s="61">
        <v>25854</v>
      </c>
      <c r="AA13" s="35"/>
      <c r="AB13" s="35"/>
      <c r="AC13" s="35"/>
      <c r="AD13" s="35"/>
      <c r="AE13" s="35"/>
      <c r="AF13" s="35"/>
      <c r="AG13" s="35"/>
      <c r="AH13" s="36"/>
      <c r="AI13" s="37" t="s">
        <v>121</v>
      </c>
      <c r="AJ13" s="35"/>
      <c r="AK13" s="35"/>
      <c r="AL13" s="35"/>
      <c r="AM13" s="35"/>
      <c r="AN13" s="36"/>
      <c r="AO13" s="37" t="s">
        <v>134</v>
      </c>
      <c r="AP13" s="35"/>
      <c r="AQ13" s="35"/>
      <c r="AR13" s="35"/>
      <c r="AS13" s="35"/>
      <c r="AT13" s="35"/>
      <c r="AU13" s="35"/>
      <c r="AV13" s="35"/>
      <c r="AW13" s="35"/>
      <c r="AX13" s="35"/>
      <c r="AY13" s="35"/>
      <c r="AZ13" s="35"/>
      <c r="BA13" s="35"/>
      <c r="BB13" s="35"/>
      <c r="BC13" s="35"/>
      <c r="BD13" s="35"/>
      <c r="BE13" s="35"/>
      <c r="BF13" s="35"/>
      <c r="BG13" s="35"/>
      <c r="BH13" s="36"/>
    </row>
    <row r="14" spans="2:66" x14ac:dyDescent="0.25">
      <c r="B14" s="37" t="s">
        <v>135</v>
      </c>
      <c r="C14" s="35"/>
      <c r="D14" s="36"/>
      <c r="E14" s="19" t="s">
        <v>136</v>
      </c>
      <c r="F14" s="37">
        <v>5816</v>
      </c>
      <c r="G14" s="35"/>
      <c r="H14" s="35"/>
      <c r="I14" s="35"/>
      <c r="J14" s="35"/>
      <c r="K14" s="35"/>
      <c r="L14" s="35"/>
      <c r="M14" s="36"/>
      <c r="N14" s="37">
        <v>8497</v>
      </c>
      <c r="O14" s="35"/>
      <c r="P14" s="35"/>
      <c r="Q14" s="36"/>
      <c r="R14" s="37">
        <v>8476</v>
      </c>
      <c r="S14" s="35"/>
      <c r="T14" s="35"/>
      <c r="U14" s="35"/>
      <c r="V14" s="35"/>
      <c r="W14" s="35"/>
      <c r="X14" s="35"/>
      <c r="Y14" s="36"/>
      <c r="Z14" s="61">
        <v>22789</v>
      </c>
      <c r="AA14" s="35"/>
      <c r="AB14" s="35"/>
      <c r="AC14" s="35"/>
      <c r="AD14" s="35"/>
      <c r="AE14" s="35"/>
      <c r="AF14" s="35"/>
      <c r="AG14" s="35"/>
      <c r="AH14" s="36"/>
      <c r="AI14" s="37" t="s">
        <v>121</v>
      </c>
      <c r="AJ14" s="35"/>
      <c r="AK14" s="35"/>
      <c r="AL14" s="35"/>
      <c r="AM14" s="35"/>
      <c r="AN14" s="36"/>
      <c r="AO14" s="37" t="s">
        <v>137</v>
      </c>
      <c r="AP14" s="35"/>
      <c r="AQ14" s="35"/>
      <c r="AR14" s="35"/>
      <c r="AS14" s="35"/>
      <c r="AT14" s="35"/>
      <c r="AU14" s="35"/>
      <c r="AV14" s="35"/>
      <c r="AW14" s="35"/>
      <c r="AX14" s="35"/>
      <c r="AY14" s="35"/>
      <c r="AZ14" s="35"/>
      <c r="BA14" s="35"/>
      <c r="BB14" s="35"/>
      <c r="BC14" s="35"/>
      <c r="BD14" s="35"/>
      <c r="BE14" s="35"/>
      <c r="BF14" s="35"/>
      <c r="BG14" s="35"/>
      <c r="BH14" s="36"/>
    </row>
    <row r="15" spans="2:66" x14ac:dyDescent="0.25">
      <c r="B15" s="37" t="s">
        <v>138</v>
      </c>
      <c r="C15" s="35"/>
      <c r="D15" s="36"/>
      <c r="E15" s="19" t="s">
        <v>139</v>
      </c>
      <c r="F15" s="37">
        <v>7801</v>
      </c>
      <c r="G15" s="35"/>
      <c r="H15" s="35"/>
      <c r="I15" s="35"/>
      <c r="J15" s="35"/>
      <c r="K15" s="35"/>
      <c r="L15" s="35"/>
      <c r="M15" s="36"/>
      <c r="N15" s="37">
        <v>7158</v>
      </c>
      <c r="O15" s="35"/>
      <c r="P15" s="35"/>
      <c r="Q15" s="36"/>
      <c r="R15" s="37">
        <v>7098</v>
      </c>
      <c r="S15" s="35"/>
      <c r="T15" s="35"/>
      <c r="U15" s="35"/>
      <c r="V15" s="35"/>
      <c r="W15" s="35"/>
      <c r="X15" s="35"/>
      <c r="Y15" s="36"/>
      <c r="Z15" s="61">
        <v>22057</v>
      </c>
      <c r="AA15" s="35"/>
      <c r="AB15" s="35"/>
      <c r="AC15" s="35"/>
      <c r="AD15" s="35"/>
      <c r="AE15" s="35"/>
      <c r="AF15" s="35"/>
      <c r="AG15" s="35"/>
      <c r="AH15" s="36"/>
      <c r="AI15" s="37" t="s">
        <v>121</v>
      </c>
      <c r="AJ15" s="35"/>
      <c r="AK15" s="35"/>
      <c r="AL15" s="35"/>
      <c r="AM15" s="35"/>
      <c r="AN15" s="36"/>
      <c r="AO15" s="37" t="s">
        <v>140</v>
      </c>
      <c r="AP15" s="35"/>
      <c r="AQ15" s="35"/>
      <c r="AR15" s="35"/>
      <c r="AS15" s="35"/>
      <c r="AT15" s="35"/>
      <c r="AU15" s="35"/>
      <c r="AV15" s="35"/>
      <c r="AW15" s="35"/>
      <c r="AX15" s="35"/>
      <c r="AY15" s="35"/>
      <c r="AZ15" s="35"/>
      <c r="BA15" s="35"/>
      <c r="BB15" s="35"/>
      <c r="BC15" s="35"/>
      <c r="BD15" s="35"/>
      <c r="BE15" s="35"/>
      <c r="BF15" s="35"/>
      <c r="BG15" s="35"/>
      <c r="BH15" s="36"/>
    </row>
    <row r="16" spans="2:66" ht="17.850000000000001" customHeight="1" x14ac:dyDescent="0.25"/>
    <row r="17" spans="2:70" ht="17.100000000000001" customHeight="1" x14ac:dyDescent="0.25">
      <c r="B17" s="51" t="s">
        <v>141</v>
      </c>
      <c r="C17" s="35"/>
      <c r="D17" s="35"/>
      <c r="E17" s="35"/>
      <c r="F17" s="35"/>
      <c r="G17" s="35"/>
      <c r="H17" s="35"/>
      <c r="I17" s="35"/>
      <c r="J17" s="35"/>
      <c r="K17" s="35"/>
      <c r="L17" s="35"/>
      <c r="M17" s="35"/>
      <c r="N17" s="36"/>
      <c r="O17" s="51" t="s">
        <v>39</v>
      </c>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6"/>
    </row>
    <row r="18" spans="2:70" ht="156" customHeight="1" x14ac:dyDescent="0.25">
      <c r="B18" s="52" t="s">
        <v>142</v>
      </c>
      <c r="C18" s="35"/>
      <c r="D18" s="35"/>
      <c r="E18" s="35"/>
      <c r="F18" s="35"/>
      <c r="G18" s="35"/>
      <c r="H18" s="35"/>
      <c r="I18" s="35"/>
      <c r="J18" s="35"/>
      <c r="K18" s="35"/>
      <c r="L18" s="35"/>
      <c r="M18" s="35"/>
      <c r="N18" s="36"/>
      <c r="O18" s="51" t="s">
        <v>39</v>
      </c>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6"/>
    </row>
    <row r="19" spans="2:70" ht="44.1" customHeight="1" x14ac:dyDescent="0.25">
      <c r="B19" s="51" t="s">
        <v>117</v>
      </c>
      <c r="C19" s="36"/>
      <c r="D19" s="51" t="s">
        <v>143</v>
      </c>
      <c r="E19" s="35"/>
      <c r="F19" s="35"/>
      <c r="G19" s="35"/>
      <c r="H19" s="35"/>
      <c r="I19" s="35"/>
      <c r="J19" s="35"/>
      <c r="K19" s="35"/>
      <c r="L19" s="35"/>
      <c r="M19" s="35"/>
      <c r="N19" s="36"/>
      <c r="O19" s="51" t="s">
        <v>144</v>
      </c>
      <c r="P19" s="35"/>
      <c r="Q19" s="35"/>
      <c r="R19" s="35"/>
      <c r="S19" s="35"/>
      <c r="T19" s="35"/>
      <c r="U19" s="35"/>
      <c r="V19" s="35"/>
      <c r="W19" s="35"/>
      <c r="X19" s="35"/>
      <c r="Y19" s="35"/>
      <c r="Z19" s="35"/>
      <c r="AA19" s="36"/>
      <c r="AB19" s="51" t="s">
        <v>145</v>
      </c>
      <c r="AC19" s="35"/>
      <c r="AD19" s="35"/>
      <c r="AE19" s="35"/>
      <c r="AF19" s="36"/>
      <c r="AG19" s="51" t="s">
        <v>146</v>
      </c>
      <c r="AH19" s="35"/>
      <c r="AI19" s="35"/>
      <c r="AJ19" s="35"/>
      <c r="AK19" s="35"/>
      <c r="AL19" s="35"/>
      <c r="AM19" s="36"/>
      <c r="AN19" s="51" t="s">
        <v>118</v>
      </c>
      <c r="AO19" s="35"/>
      <c r="AP19" s="35"/>
      <c r="AQ19" s="35"/>
      <c r="AR19" s="36"/>
      <c r="AS19" s="51" t="s">
        <v>147</v>
      </c>
      <c r="AT19" s="35"/>
      <c r="AU19" s="36"/>
      <c r="AV19" s="51" t="s">
        <v>118</v>
      </c>
      <c r="AW19" s="35"/>
      <c r="AX19" s="35"/>
      <c r="AY19" s="35"/>
      <c r="AZ19" s="35"/>
      <c r="BA19" s="35"/>
      <c r="BB19" s="35"/>
      <c r="BC19" s="35"/>
      <c r="BD19" s="35"/>
      <c r="BE19" s="36"/>
      <c r="BF19" s="51" t="s">
        <v>148</v>
      </c>
      <c r="BG19" s="35"/>
      <c r="BH19" s="35"/>
      <c r="BI19" s="35"/>
      <c r="BJ19" s="35"/>
      <c r="BK19" s="36"/>
      <c r="BL19" s="51" t="s">
        <v>23</v>
      </c>
      <c r="BM19" s="35"/>
      <c r="BN19" s="35"/>
      <c r="BO19" s="35"/>
      <c r="BP19" s="35"/>
      <c r="BQ19" s="35"/>
      <c r="BR19" s="36"/>
    </row>
    <row r="20" spans="2:70" x14ac:dyDescent="0.25">
      <c r="B20" s="87">
        <f>SUM(BF20:BK62)</f>
        <v>21780.59736520001</v>
      </c>
      <c r="C20" s="88"/>
      <c r="D20" s="19" t="s">
        <v>39</v>
      </c>
      <c r="E20" s="28"/>
      <c r="F20" s="28"/>
      <c r="G20" s="28"/>
      <c r="H20" s="28"/>
      <c r="I20" s="28"/>
      <c r="J20" s="28"/>
      <c r="K20" s="28"/>
      <c r="L20" s="28"/>
      <c r="M20" s="28"/>
      <c r="N20" s="23"/>
      <c r="O20" s="37" t="s">
        <v>149</v>
      </c>
      <c r="P20" s="35"/>
      <c r="Q20" s="35"/>
      <c r="R20" s="35"/>
      <c r="S20" s="35"/>
      <c r="T20" s="35"/>
      <c r="U20" s="35"/>
      <c r="V20" s="35"/>
      <c r="W20" s="35"/>
      <c r="X20" s="35"/>
      <c r="Y20" s="35"/>
      <c r="Z20" s="35"/>
      <c r="AA20" s="36"/>
      <c r="AB20" s="37" t="s">
        <v>150</v>
      </c>
      <c r="AC20" s="35"/>
      <c r="AD20" s="35"/>
      <c r="AE20" s="35"/>
      <c r="AF20" s="36"/>
      <c r="AG20" s="37">
        <v>6383325</v>
      </c>
      <c r="AH20" s="35"/>
      <c r="AI20" s="35"/>
      <c r="AJ20" s="35"/>
      <c r="AK20" s="35"/>
      <c r="AL20" s="35"/>
      <c r="AM20" s="36"/>
      <c r="AN20" s="37" t="s">
        <v>151</v>
      </c>
      <c r="AO20" s="35"/>
      <c r="AP20" s="35"/>
      <c r="AQ20" s="35"/>
      <c r="AR20" s="36"/>
      <c r="AS20" s="37">
        <v>0.25559999999999999</v>
      </c>
      <c r="AT20" s="35"/>
      <c r="AU20" s="36"/>
      <c r="AV20" s="37" t="s">
        <v>152</v>
      </c>
      <c r="AW20" s="35"/>
      <c r="AX20" s="35"/>
      <c r="AY20" s="35"/>
      <c r="AZ20" s="35"/>
      <c r="BA20" s="35"/>
      <c r="BB20" s="35"/>
      <c r="BC20" s="35"/>
      <c r="BD20" s="35"/>
      <c r="BE20" s="36"/>
      <c r="BF20" s="60">
        <v>1631.58</v>
      </c>
      <c r="BG20" s="35"/>
      <c r="BH20" s="35"/>
      <c r="BI20" s="35"/>
      <c r="BJ20" s="35"/>
      <c r="BK20" s="36"/>
      <c r="BL20" s="37" t="s">
        <v>153</v>
      </c>
      <c r="BM20" s="35"/>
      <c r="BN20" s="35"/>
      <c r="BO20" s="35"/>
      <c r="BP20" s="35"/>
      <c r="BQ20" s="35"/>
      <c r="BR20" s="36"/>
    </row>
    <row r="21" spans="2:70" x14ac:dyDescent="0.25">
      <c r="B21" s="24"/>
      <c r="C21" s="25"/>
      <c r="D21" s="24"/>
      <c r="N21" s="25"/>
      <c r="O21" s="37" t="s">
        <v>154</v>
      </c>
      <c r="P21" s="35"/>
      <c r="Q21" s="35"/>
      <c r="R21" s="35"/>
      <c r="S21" s="35"/>
      <c r="T21" s="35"/>
      <c r="U21" s="35"/>
      <c r="V21" s="35"/>
      <c r="W21" s="35"/>
      <c r="X21" s="35"/>
      <c r="Y21" s="35"/>
      <c r="Z21" s="35"/>
      <c r="AA21" s="36"/>
      <c r="AB21" s="37" t="s">
        <v>155</v>
      </c>
      <c r="AC21" s="35"/>
      <c r="AD21" s="35"/>
      <c r="AE21" s="35"/>
      <c r="AF21" s="36"/>
      <c r="AG21" s="37">
        <v>6383325</v>
      </c>
      <c r="AH21" s="35"/>
      <c r="AI21" s="35"/>
      <c r="AJ21" s="35"/>
      <c r="AK21" s="35"/>
      <c r="AL21" s="35"/>
      <c r="AM21" s="36"/>
      <c r="AN21" s="37" t="s">
        <v>151</v>
      </c>
      <c r="AO21" s="35"/>
      <c r="AP21" s="35"/>
      <c r="AQ21" s="35"/>
      <c r="AR21" s="36"/>
      <c r="AS21" s="37">
        <v>2.1700000000000001E-2</v>
      </c>
      <c r="AT21" s="35"/>
      <c r="AU21" s="36"/>
      <c r="AV21" s="37" t="s">
        <v>152</v>
      </c>
      <c r="AW21" s="35"/>
      <c r="AX21" s="35"/>
      <c r="AY21" s="35"/>
      <c r="AZ21" s="35"/>
      <c r="BA21" s="35"/>
      <c r="BB21" s="35"/>
      <c r="BC21" s="35"/>
      <c r="BD21" s="35"/>
      <c r="BE21" s="36"/>
      <c r="BF21" s="60">
        <v>138.52000000000001</v>
      </c>
      <c r="BG21" s="35"/>
      <c r="BH21" s="35"/>
      <c r="BI21" s="35"/>
      <c r="BJ21" s="35"/>
      <c r="BK21" s="36"/>
      <c r="BL21" s="37" t="s">
        <v>153</v>
      </c>
      <c r="BM21" s="35"/>
      <c r="BN21" s="35"/>
      <c r="BO21" s="35"/>
      <c r="BP21" s="35"/>
      <c r="BQ21" s="35"/>
      <c r="BR21" s="36"/>
    </row>
    <row r="22" spans="2:70" x14ac:dyDescent="0.25">
      <c r="B22" s="24"/>
      <c r="C22" s="25"/>
      <c r="D22" s="24"/>
      <c r="N22" s="25"/>
      <c r="O22" s="37" t="s">
        <v>149</v>
      </c>
      <c r="P22" s="35"/>
      <c r="Q22" s="35"/>
      <c r="R22" s="35"/>
      <c r="S22" s="35"/>
      <c r="T22" s="35"/>
      <c r="U22" s="35"/>
      <c r="V22" s="35"/>
      <c r="W22" s="35"/>
      <c r="X22" s="35"/>
      <c r="Y22" s="35"/>
      <c r="Z22" s="35"/>
      <c r="AA22" s="36"/>
      <c r="AB22" s="37" t="s">
        <v>150</v>
      </c>
      <c r="AC22" s="35"/>
      <c r="AD22" s="35"/>
      <c r="AE22" s="35"/>
      <c r="AF22" s="36"/>
      <c r="AG22" s="37">
        <v>19914528</v>
      </c>
      <c r="AH22" s="35"/>
      <c r="AI22" s="35"/>
      <c r="AJ22" s="35"/>
      <c r="AK22" s="35"/>
      <c r="AL22" s="35"/>
      <c r="AM22" s="36"/>
      <c r="AN22" s="37" t="s">
        <v>151</v>
      </c>
      <c r="AO22" s="35"/>
      <c r="AP22" s="35"/>
      <c r="AQ22" s="35"/>
      <c r="AR22" s="36"/>
      <c r="AS22" s="37">
        <v>0.25559999999999999</v>
      </c>
      <c r="AT22" s="35"/>
      <c r="AU22" s="36"/>
      <c r="AV22" s="37" t="s">
        <v>152</v>
      </c>
      <c r="AW22" s="35"/>
      <c r="AX22" s="35"/>
      <c r="AY22" s="35"/>
      <c r="AZ22" s="35"/>
      <c r="BA22" s="35"/>
      <c r="BB22" s="35"/>
      <c r="BC22" s="35"/>
      <c r="BD22" s="35"/>
      <c r="BE22" s="36"/>
      <c r="BF22" s="60">
        <v>5090.1499999999996</v>
      </c>
      <c r="BG22" s="35"/>
      <c r="BH22" s="35"/>
      <c r="BI22" s="35"/>
      <c r="BJ22" s="35"/>
      <c r="BK22" s="36"/>
      <c r="BL22" s="37" t="s">
        <v>156</v>
      </c>
      <c r="BM22" s="35"/>
      <c r="BN22" s="35"/>
      <c r="BO22" s="35"/>
      <c r="BP22" s="35"/>
      <c r="BQ22" s="35"/>
      <c r="BR22" s="36"/>
    </row>
    <row r="23" spans="2:70" x14ac:dyDescent="0.25">
      <c r="B23" s="24"/>
      <c r="C23" s="25"/>
      <c r="D23" s="24"/>
      <c r="N23" s="25"/>
      <c r="O23" s="37" t="s">
        <v>154</v>
      </c>
      <c r="P23" s="35"/>
      <c r="Q23" s="35"/>
      <c r="R23" s="35"/>
      <c r="S23" s="35"/>
      <c r="T23" s="35"/>
      <c r="U23" s="35"/>
      <c r="V23" s="35"/>
      <c r="W23" s="35"/>
      <c r="X23" s="35"/>
      <c r="Y23" s="35"/>
      <c r="Z23" s="35"/>
      <c r="AA23" s="36"/>
      <c r="AB23" s="37" t="s">
        <v>155</v>
      </c>
      <c r="AC23" s="35"/>
      <c r="AD23" s="35"/>
      <c r="AE23" s="35"/>
      <c r="AF23" s="36"/>
      <c r="AG23" s="37">
        <v>19914528</v>
      </c>
      <c r="AH23" s="35"/>
      <c r="AI23" s="35"/>
      <c r="AJ23" s="35"/>
      <c r="AK23" s="35"/>
      <c r="AL23" s="35"/>
      <c r="AM23" s="36"/>
      <c r="AN23" s="37" t="s">
        <v>151</v>
      </c>
      <c r="AO23" s="35"/>
      <c r="AP23" s="35"/>
      <c r="AQ23" s="35"/>
      <c r="AR23" s="36"/>
      <c r="AS23" s="37">
        <v>2.1700000000000001E-2</v>
      </c>
      <c r="AT23" s="35"/>
      <c r="AU23" s="36"/>
      <c r="AV23" s="37" t="s">
        <v>152</v>
      </c>
      <c r="AW23" s="35"/>
      <c r="AX23" s="35"/>
      <c r="AY23" s="35"/>
      <c r="AZ23" s="35"/>
      <c r="BA23" s="35"/>
      <c r="BB23" s="35"/>
      <c r="BC23" s="35"/>
      <c r="BD23" s="35"/>
      <c r="BE23" s="36"/>
      <c r="BF23" s="60">
        <v>432.15</v>
      </c>
      <c r="BG23" s="35"/>
      <c r="BH23" s="35"/>
      <c r="BI23" s="35"/>
      <c r="BJ23" s="35"/>
      <c r="BK23" s="36"/>
      <c r="BL23" s="37" t="s">
        <v>156</v>
      </c>
      <c r="BM23" s="35"/>
      <c r="BN23" s="35"/>
      <c r="BO23" s="35"/>
      <c r="BP23" s="35"/>
      <c r="BQ23" s="35"/>
      <c r="BR23" s="36"/>
    </row>
    <row r="24" spans="2:70" x14ac:dyDescent="0.25">
      <c r="B24" s="24"/>
      <c r="C24" s="25"/>
      <c r="D24" s="24"/>
      <c r="N24" s="25"/>
      <c r="O24" s="37" t="s">
        <v>157</v>
      </c>
      <c r="P24" s="35"/>
      <c r="Q24" s="35"/>
      <c r="R24" s="35"/>
      <c r="S24" s="35"/>
      <c r="T24" s="35"/>
      <c r="U24" s="35"/>
      <c r="V24" s="35"/>
      <c r="W24" s="35"/>
      <c r="X24" s="35"/>
      <c r="Y24" s="35"/>
      <c r="Z24" s="35"/>
      <c r="AA24" s="36"/>
      <c r="AB24" s="37" t="s">
        <v>158</v>
      </c>
      <c r="AC24" s="35"/>
      <c r="AD24" s="35"/>
      <c r="AE24" s="35"/>
      <c r="AF24" s="36"/>
      <c r="AG24" s="37">
        <v>15340123</v>
      </c>
      <c r="AH24" s="35"/>
      <c r="AI24" s="35"/>
      <c r="AJ24" s="35"/>
      <c r="AK24" s="35"/>
      <c r="AL24" s="35"/>
      <c r="AM24" s="36"/>
      <c r="AN24" s="37" t="s">
        <v>151</v>
      </c>
      <c r="AO24" s="35"/>
      <c r="AP24" s="35"/>
      <c r="AQ24" s="35"/>
      <c r="AR24" s="36"/>
      <c r="AS24" s="37">
        <v>0.18385000000000001</v>
      </c>
      <c r="AT24" s="35"/>
      <c r="AU24" s="36"/>
      <c r="AV24" s="37" t="s">
        <v>152</v>
      </c>
      <c r="AW24" s="35"/>
      <c r="AX24" s="35"/>
      <c r="AY24" s="35"/>
      <c r="AZ24" s="35"/>
      <c r="BA24" s="35"/>
      <c r="BB24" s="35"/>
      <c r="BC24" s="35"/>
      <c r="BD24" s="35"/>
      <c r="BE24" s="36"/>
      <c r="BF24" s="60">
        <v>2820.28</v>
      </c>
      <c r="BG24" s="35"/>
      <c r="BH24" s="35"/>
      <c r="BI24" s="35"/>
      <c r="BJ24" s="35"/>
      <c r="BK24" s="36"/>
      <c r="BL24" s="37" t="s">
        <v>159</v>
      </c>
      <c r="BM24" s="35"/>
      <c r="BN24" s="35"/>
      <c r="BO24" s="35"/>
      <c r="BP24" s="35"/>
      <c r="BQ24" s="35"/>
      <c r="BR24" s="36"/>
    </row>
    <row r="25" spans="2:70" x14ac:dyDescent="0.25">
      <c r="B25" s="24"/>
      <c r="C25" s="25"/>
      <c r="D25" s="24"/>
      <c r="N25" s="25"/>
      <c r="O25" s="37" t="s">
        <v>157</v>
      </c>
      <c r="P25" s="35"/>
      <c r="Q25" s="35"/>
      <c r="R25" s="35"/>
      <c r="S25" s="35"/>
      <c r="T25" s="35"/>
      <c r="U25" s="35"/>
      <c r="V25" s="35"/>
      <c r="W25" s="35"/>
      <c r="X25" s="35"/>
      <c r="Y25" s="35"/>
      <c r="Z25" s="35"/>
      <c r="AA25" s="36"/>
      <c r="AB25" s="37" t="s">
        <v>158</v>
      </c>
      <c r="AC25" s="35"/>
      <c r="AD25" s="35"/>
      <c r="AE25" s="35"/>
      <c r="AF25" s="36"/>
      <c r="AG25" s="37">
        <v>22769525</v>
      </c>
      <c r="AH25" s="35"/>
      <c r="AI25" s="35"/>
      <c r="AJ25" s="35"/>
      <c r="AK25" s="35"/>
      <c r="AL25" s="35"/>
      <c r="AM25" s="36"/>
      <c r="AN25" s="37" t="s">
        <v>151</v>
      </c>
      <c r="AO25" s="35"/>
      <c r="AP25" s="35"/>
      <c r="AQ25" s="35"/>
      <c r="AR25" s="36"/>
      <c r="AS25" s="37">
        <v>0.18385000000000001</v>
      </c>
      <c r="AT25" s="35"/>
      <c r="AU25" s="36"/>
      <c r="AV25" s="37" t="s">
        <v>152</v>
      </c>
      <c r="AW25" s="35"/>
      <c r="AX25" s="35"/>
      <c r="AY25" s="35"/>
      <c r="AZ25" s="35"/>
      <c r="BA25" s="35"/>
      <c r="BB25" s="35"/>
      <c r="BC25" s="35"/>
      <c r="BD25" s="35"/>
      <c r="BE25" s="36"/>
      <c r="BF25" s="60">
        <v>4186.18</v>
      </c>
      <c r="BG25" s="35"/>
      <c r="BH25" s="35"/>
      <c r="BI25" s="35"/>
      <c r="BJ25" s="35"/>
      <c r="BK25" s="36"/>
      <c r="BL25" s="37" t="s">
        <v>160</v>
      </c>
      <c r="BM25" s="35"/>
      <c r="BN25" s="35"/>
      <c r="BO25" s="35"/>
      <c r="BP25" s="35"/>
      <c r="BQ25" s="35"/>
      <c r="BR25" s="36"/>
    </row>
    <row r="26" spans="2:70" x14ac:dyDescent="0.25">
      <c r="B26" s="24"/>
      <c r="C26" s="25"/>
      <c r="D26" s="24"/>
      <c r="N26" s="25"/>
      <c r="O26" s="37" t="s">
        <v>161</v>
      </c>
      <c r="P26" s="35"/>
      <c r="Q26" s="35"/>
      <c r="R26" s="35"/>
      <c r="S26" s="35"/>
      <c r="T26" s="35"/>
      <c r="U26" s="35"/>
      <c r="V26" s="35"/>
      <c r="W26" s="35"/>
      <c r="X26" s="35"/>
      <c r="Y26" s="35"/>
      <c r="Z26" s="35"/>
      <c r="AA26" s="36"/>
      <c r="AB26" s="37" t="s">
        <v>158</v>
      </c>
      <c r="AC26" s="35"/>
      <c r="AD26" s="35"/>
      <c r="AE26" s="35"/>
      <c r="AF26" s="36"/>
      <c r="AG26" s="37">
        <v>155769</v>
      </c>
      <c r="AH26" s="35"/>
      <c r="AI26" s="35"/>
      <c r="AJ26" s="35"/>
      <c r="AK26" s="35"/>
      <c r="AL26" s="35"/>
      <c r="AM26" s="36"/>
      <c r="AN26" s="37" t="s">
        <v>162</v>
      </c>
      <c r="AO26" s="35"/>
      <c r="AP26" s="35"/>
      <c r="AQ26" s="35"/>
      <c r="AR26" s="36"/>
      <c r="AS26" s="37">
        <v>2.5941100000000001</v>
      </c>
      <c r="AT26" s="35"/>
      <c r="AU26" s="36"/>
      <c r="AV26" s="37" t="s">
        <v>163</v>
      </c>
      <c r="AW26" s="35"/>
      <c r="AX26" s="35"/>
      <c r="AY26" s="35"/>
      <c r="AZ26" s="35"/>
      <c r="BA26" s="35"/>
      <c r="BB26" s="35"/>
      <c r="BC26" s="35"/>
      <c r="BD26" s="35"/>
      <c r="BE26" s="36"/>
      <c r="BF26" s="60">
        <v>404.08</v>
      </c>
      <c r="BG26" s="35"/>
      <c r="BH26" s="35"/>
      <c r="BI26" s="35"/>
      <c r="BJ26" s="35"/>
      <c r="BK26" s="36"/>
      <c r="BL26" s="37" t="s">
        <v>164</v>
      </c>
      <c r="BM26" s="35"/>
      <c r="BN26" s="35"/>
      <c r="BO26" s="35"/>
      <c r="BP26" s="35"/>
      <c r="BQ26" s="35"/>
      <c r="BR26" s="36"/>
    </row>
    <row r="27" spans="2:70" x14ac:dyDescent="0.25">
      <c r="B27" s="24"/>
      <c r="C27" s="25"/>
      <c r="D27" s="24"/>
      <c r="N27" s="25"/>
      <c r="O27" s="37" t="s">
        <v>161</v>
      </c>
      <c r="P27" s="35"/>
      <c r="Q27" s="35"/>
      <c r="R27" s="35"/>
      <c r="S27" s="35"/>
      <c r="T27" s="35"/>
      <c r="U27" s="35"/>
      <c r="V27" s="35"/>
      <c r="W27" s="35"/>
      <c r="X27" s="35"/>
      <c r="Y27" s="35"/>
      <c r="Z27" s="35"/>
      <c r="AA27" s="36"/>
      <c r="AB27" s="37" t="s">
        <v>158</v>
      </c>
      <c r="AC27" s="35"/>
      <c r="AD27" s="35"/>
      <c r="AE27" s="35"/>
      <c r="AF27" s="36"/>
      <c r="AG27" s="37">
        <v>102099</v>
      </c>
      <c r="AH27" s="35"/>
      <c r="AI27" s="35"/>
      <c r="AJ27" s="35"/>
      <c r="AK27" s="35"/>
      <c r="AL27" s="35"/>
      <c r="AM27" s="36"/>
      <c r="AN27" s="37" t="s">
        <v>162</v>
      </c>
      <c r="AO27" s="35"/>
      <c r="AP27" s="35"/>
      <c r="AQ27" s="35"/>
      <c r="AR27" s="36"/>
      <c r="AS27" s="37">
        <v>2.5941100000000001</v>
      </c>
      <c r="AT27" s="35"/>
      <c r="AU27" s="36"/>
      <c r="AV27" s="37" t="s">
        <v>163</v>
      </c>
      <c r="AW27" s="35"/>
      <c r="AX27" s="35"/>
      <c r="AY27" s="35"/>
      <c r="AZ27" s="35"/>
      <c r="BA27" s="35"/>
      <c r="BB27" s="35"/>
      <c r="BC27" s="35"/>
      <c r="BD27" s="35"/>
      <c r="BE27" s="36"/>
      <c r="BF27" s="60">
        <v>264.86</v>
      </c>
      <c r="BG27" s="35"/>
      <c r="BH27" s="35"/>
      <c r="BI27" s="35"/>
      <c r="BJ27" s="35"/>
      <c r="BK27" s="36"/>
      <c r="BL27" s="37" t="s">
        <v>165</v>
      </c>
      <c r="BM27" s="35"/>
      <c r="BN27" s="35"/>
      <c r="BO27" s="35"/>
      <c r="BP27" s="35"/>
      <c r="BQ27" s="35"/>
      <c r="BR27" s="36"/>
    </row>
    <row r="28" spans="2:70" x14ac:dyDescent="0.25">
      <c r="B28" s="24"/>
      <c r="C28" s="25"/>
      <c r="D28" s="24"/>
      <c r="N28" s="25"/>
      <c r="O28" s="71" t="s">
        <v>593</v>
      </c>
      <c r="P28" s="72"/>
      <c r="Q28" s="72"/>
      <c r="R28" s="72"/>
      <c r="S28" s="72"/>
      <c r="T28" s="72"/>
      <c r="U28" s="72"/>
      <c r="V28" s="72"/>
      <c r="W28" s="72"/>
      <c r="X28" s="72"/>
      <c r="Y28" s="72"/>
      <c r="Z28" s="72"/>
      <c r="AA28" s="73"/>
      <c r="AB28" s="71" t="s">
        <v>158</v>
      </c>
      <c r="AC28" s="72"/>
      <c r="AD28" s="72"/>
      <c r="AE28" s="72"/>
      <c r="AF28" s="73"/>
      <c r="AG28" s="71">
        <v>3180492</v>
      </c>
      <c r="AH28" s="72"/>
      <c r="AI28" s="72"/>
      <c r="AJ28" s="72"/>
      <c r="AK28" s="72"/>
      <c r="AL28" s="72"/>
      <c r="AM28" s="73"/>
      <c r="AN28" s="71" t="s">
        <v>151</v>
      </c>
      <c r="AO28" s="72"/>
      <c r="AP28" s="72"/>
      <c r="AQ28" s="72"/>
      <c r="AR28" s="73"/>
      <c r="AS28" s="71">
        <v>1.506E-2</v>
      </c>
      <c r="AT28" s="72"/>
      <c r="AU28" s="73"/>
      <c r="AV28" s="71" t="s">
        <v>152</v>
      </c>
      <c r="AW28" s="72"/>
      <c r="AX28" s="72"/>
      <c r="AY28" s="72"/>
      <c r="AZ28" s="72"/>
      <c r="BA28" s="72"/>
      <c r="BB28" s="72"/>
      <c r="BC28" s="72"/>
      <c r="BD28" s="72"/>
      <c r="BE28" s="73"/>
      <c r="BF28" s="74">
        <f>AG28*AS28*0.001</f>
        <v>47.898209520000002</v>
      </c>
      <c r="BG28" s="72"/>
      <c r="BH28" s="72"/>
      <c r="BI28" s="72"/>
      <c r="BJ28" s="72"/>
      <c r="BK28" s="73"/>
      <c r="BL28" s="71" t="s">
        <v>167</v>
      </c>
      <c r="BM28" s="72"/>
      <c r="BN28" s="72"/>
      <c r="BO28" s="72"/>
      <c r="BP28" s="72"/>
      <c r="BQ28" s="72"/>
      <c r="BR28" s="73"/>
    </row>
    <row r="29" spans="2:70" x14ac:dyDescent="0.25">
      <c r="B29" s="24"/>
      <c r="C29" s="25"/>
      <c r="D29" s="24"/>
      <c r="N29" s="25"/>
      <c r="O29" s="71" t="s">
        <v>593</v>
      </c>
      <c r="P29" s="72"/>
      <c r="Q29" s="72"/>
      <c r="R29" s="72"/>
      <c r="S29" s="72"/>
      <c r="T29" s="72"/>
      <c r="U29" s="72"/>
      <c r="V29" s="72"/>
      <c r="W29" s="72"/>
      <c r="X29" s="72"/>
      <c r="Y29" s="72"/>
      <c r="Z29" s="72"/>
      <c r="AA29" s="73"/>
      <c r="AB29" s="71" t="s">
        <v>158</v>
      </c>
      <c r="AC29" s="72"/>
      <c r="AD29" s="72"/>
      <c r="AE29" s="72"/>
      <c r="AF29" s="73"/>
      <c r="AG29" s="71">
        <v>7462108</v>
      </c>
      <c r="AH29" s="72"/>
      <c r="AI29" s="72"/>
      <c r="AJ29" s="72"/>
      <c r="AK29" s="72"/>
      <c r="AL29" s="72"/>
      <c r="AM29" s="73"/>
      <c r="AN29" s="71" t="s">
        <v>151</v>
      </c>
      <c r="AO29" s="72"/>
      <c r="AP29" s="72"/>
      <c r="AQ29" s="72"/>
      <c r="AR29" s="73"/>
      <c r="AS29" s="71">
        <v>1.506E-2</v>
      </c>
      <c r="AT29" s="72"/>
      <c r="AU29" s="73"/>
      <c r="AV29" s="71" t="s">
        <v>152</v>
      </c>
      <c r="AW29" s="72"/>
      <c r="AX29" s="72"/>
      <c r="AY29" s="72"/>
      <c r="AZ29" s="72"/>
      <c r="BA29" s="72"/>
      <c r="BB29" s="72"/>
      <c r="BC29" s="72"/>
      <c r="BD29" s="72"/>
      <c r="BE29" s="73"/>
      <c r="BF29" s="74">
        <f>AG29*AS29*0.001</f>
        <v>112.37934648000001</v>
      </c>
      <c r="BG29" s="72"/>
      <c r="BH29" s="72"/>
      <c r="BI29" s="72"/>
      <c r="BJ29" s="72"/>
      <c r="BK29" s="73"/>
      <c r="BL29" s="71" t="s">
        <v>168</v>
      </c>
      <c r="BM29" s="72"/>
      <c r="BN29" s="72"/>
      <c r="BO29" s="72"/>
      <c r="BP29" s="72"/>
      <c r="BQ29" s="72"/>
      <c r="BR29" s="73"/>
    </row>
    <row r="30" spans="2:70" x14ac:dyDescent="0.25">
      <c r="B30" s="24"/>
      <c r="C30" s="25"/>
      <c r="D30" s="24"/>
      <c r="N30" s="25"/>
      <c r="O30" s="37" t="s">
        <v>169</v>
      </c>
      <c r="P30" s="35"/>
      <c r="Q30" s="35"/>
      <c r="R30" s="35"/>
      <c r="S30" s="35"/>
      <c r="T30" s="35"/>
      <c r="U30" s="35"/>
      <c r="V30" s="35"/>
      <c r="W30" s="35"/>
      <c r="X30" s="35"/>
      <c r="Y30" s="35"/>
      <c r="Z30" s="35"/>
      <c r="AA30" s="36"/>
      <c r="AB30" s="37" t="s">
        <v>158</v>
      </c>
      <c r="AC30" s="35"/>
      <c r="AD30" s="35"/>
      <c r="AE30" s="35"/>
      <c r="AF30" s="36"/>
      <c r="AG30" s="37">
        <v>6001</v>
      </c>
      <c r="AH30" s="35"/>
      <c r="AI30" s="35"/>
      <c r="AJ30" s="35"/>
      <c r="AK30" s="35"/>
      <c r="AL30" s="35"/>
      <c r="AM30" s="36"/>
      <c r="AN30" s="37" t="s">
        <v>162</v>
      </c>
      <c r="AO30" s="35"/>
      <c r="AP30" s="35"/>
      <c r="AQ30" s="35"/>
      <c r="AR30" s="36"/>
      <c r="AS30" s="37">
        <v>2.2090399999999999</v>
      </c>
      <c r="AT30" s="35"/>
      <c r="AU30" s="36"/>
      <c r="AV30" s="37" t="s">
        <v>163</v>
      </c>
      <c r="AW30" s="35"/>
      <c r="AX30" s="35"/>
      <c r="AY30" s="35"/>
      <c r="AZ30" s="35"/>
      <c r="BA30" s="35"/>
      <c r="BB30" s="35"/>
      <c r="BC30" s="35"/>
      <c r="BD30" s="35"/>
      <c r="BE30" s="36"/>
      <c r="BF30" s="60">
        <v>13.26</v>
      </c>
      <c r="BG30" s="35"/>
      <c r="BH30" s="35"/>
      <c r="BI30" s="35"/>
      <c r="BJ30" s="35"/>
      <c r="BK30" s="36"/>
      <c r="BL30" s="37" t="s">
        <v>170</v>
      </c>
      <c r="BM30" s="35"/>
      <c r="BN30" s="35"/>
      <c r="BO30" s="35"/>
      <c r="BP30" s="35"/>
      <c r="BQ30" s="35"/>
      <c r="BR30" s="36"/>
    </row>
    <row r="31" spans="2:70" x14ac:dyDescent="0.25">
      <c r="B31" s="24"/>
      <c r="C31" s="25"/>
      <c r="D31" s="24"/>
      <c r="N31" s="25"/>
      <c r="O31" s="37" t="s">
        <v>161</v>
      </c>
      <c r="P31" s="35"/>
      <c r="Q31" s="35"/>
      <c r="R31" s="35"/>
      <c r="S31" s="35"/>
      <c r="T31" s="35"/>
      <c r="U31" s="35"/>
      <c r="V31" s="35"/>
      <c r="W31" s="35"/>
      <c r="X31" s="35"/>
      <c r="Y31" s="35"/>
      <c r="Z31" s="35"/>
      <c r="AA31" s="36"/>
      <c r="AB31" s="37" t="s">
        <v>158</v>
      </c>
      <c r="AC31" s="35"/>
      <c r="AD31" s="35"/>
      <c r="AE31" s="35"/>
      <c r="AF31" s="36"/>
      <c r="AG31" s="37">
        <v>43213</v>
      </c>
      <c r="AH31" s="35"/>
      <c r="AI31" s="35"/>
      <c r="AJ31" s="35"/>
      <c r="AK31" s="35"/>
      <c r="AL31" s="35"/>
      <c r="AM31" s="36"/>
      <c r="AN31" s="37" t="s">
        <v>162</v>
      </c>
      <c r="AO31" s="35"/>
      <c r="AP31" s="35"/>
      <c r="AQ31" s="35"/>
      <c r="AR31" s="36"/>
      <c r="AS31" s="37">
        <v>2.5941100000000001</v>
      </c>
      <c r="AT31" s="35"/>
      <c r="AU31" s="36"/>
      <c r="AV31" s="37" t="s">
        <v>163</v>
      </c>
      <c r="AW31" s="35"/>
      <c r="AX31" s="35"/>
      <c r="AY31" s="35"/>
      <c r="AZ31" s="35"/>
      <c r="BA31" s="35"/>
      <c r="BB31" s="35"/>
      <c r="BC31" s="35"/>
      <c r="BD31" s="35"/>
      <c r="BE31" s="36"/>
      <c r="BF31" s="60">
        <v>112.1</v>
      </c>
      <c r="BG31" s="35"/>
      <c r="BH31" s="35"/>
      <c r="BI31" s="35"/>
      <c r="BJ31" s="35"/>
      <c r="BK31" s="36"/>
      <c r="BL31" s="37" t="s">
        <v>171</v>
      </c>
      <c r="BM31" s="35"/>
      <c r="BN31" s="35"/>
      <c r="BO31" s="35"/>
      <c r="BP31" s="35"/>
      <c r="BQ31" s="35"/>
      <c r="BR31" s="36"/>
    </row>
    <row r="32" spans="2:70" x14ac:dyDescent="0.25">
      <c r="B32" s="24"/>
      <c r="C32" s="25"/>
      <c r="D32" s="24"/>
      <c r="N32" s="25"/>
      <c r="O32" s="37" t="s">
        <v>172</v>
      </c>
      <c r="P32" s="35"/>
      <c r="Q32" s="35"/>
      <c r="R32" s="35"/>
      <c r="S32" s="35"/>
      <c r="T32" s="35"/>
      <c r="U32" s="35"/>
      <c r="V32" s="35"/>
      <c r="W32" s="35"/>
      <c r="X32" s="35"/>
      <c r="Y32" s="35"/>
      <c r="Z32" s="35"/>
      <c r="AA32" s="36"/>
      <c r="AB32" s="37" t="s">
        <v>155</v>
      </c>
      <c r="AC32" s="35"/>
      <c r="AD32" s="35"/>
      <c r="AE32" s="35"/>
      <c r="AF32" s="36"/>
      <c r="AG32" s="37">
        <v>1311236</v>
      </c>
      <c r="AH32" s="35"/>
      <c r="AI32" s="35"/>
      <c r="AJ32" s="35"/>
      <c r="AK32" s="35"/>
      <c r="AL32" s="35"/>
      <c r="AM32" s="36"/>
      <c r="AN32" s="37" t="s">
        <v>173</v>
      </c>
      <c r="AO32" s="35"/>
      <c r="AP32" s="35"/>
      <c r="AQ32" s="35"/>
      <c r="AR32" s="36"/>
      <c r="AS32" s="37">
        <v>0.25492999999999999</v>
      </c>
      <c r="AT32" s="35"/>
      <c r="AU32" s="36"/>
      <c r="AV32" s="37" t="s">
        <v>174</v>
      </c>
      <c r="AW32" s="35"/>
      <c r="AX32" s="35"/>
      <c r="AY32" s="35"/>
      <c r="AZ32" s="35"/>
      <c r="BA32" s="35"/>
      <c r="BB32" s="35"/>
      <c r="BC32" s="35"/>
      <c r="BD32" s="35"/>
      <c r="BE32" s="36"/>
      <c r="BF32" s="60">
        <v>334.27</v>
      </c>
      <c r="BG32" s="35"/>
      <c r="BH32" s="35"/>
      <c r="BI32" s="35"/>
      <c r="BJ32" s="35"/>
      <c r="BK32" s="36"/>
      <c r="BL32" s="37" t="s">
        <v>175</v>
      </c>
      <c r="BM32" s="35"/>
      <c r="BN32" s="35"/>
      <c r="BO32" s="35"/>
      <c r="BP32" s="35"/>
      <c r="BQ32" s="35"/>
      <c r="BR32" s="36"/>
    </row>
    <row r="33" spans="2:70" x14ac:dyDescent="0.25">
      <c r="B33" s="24"/>
      <c r="C33" s="25"/>
      <c r="D33" s="24"/>
      <c r="N33" s="25"/>
      <c r="O33" s="37" t="s">
        <v>176</v>
      </c>
      <c r="P33" s="35"/>
      <c r="Q33" s="35"/>
      <c r="R33" s="35"/>
      <c r="S33" s="35"/>
      <c r="T33" s="35"/>
      <c r="U33" s="35"/>
      <c r="V33" s="35"/>
      <c r="W33" s="35"/>
      <c r="X33" s="35"/>
      <c r="Y33" s="35"/>
      <c r="Z33" s="35"/>
      <c r="AA33" s="36"/>
      <c r="AB33" s="37" t="s">
        <v>155</v>
      </c>
      <c r="AC33" s="35"/>
      <c r="AD33" s="35"/>
      <c r="AE33" s="35"/>
      <c r="AF33" s="36"/>
      <c r="AG33" s="37">
        <v>8630468</v>
      </c>
      <c r="AH33" s="35"/>
      <c r="AI33" s="35"/>
      <c r="AJ33" s="35"/>
      <c r="AK33" s="35"/>
      <c r="AL33" s="35"/>
      <c r="AM33" s="36"/>
      <c r="AN33" s="37" t="s">
        <v>173</v>
      </c>
      <c r="AO33" s="35"/>
      <c r="AP33" s="35"/>
      <c r="AQ33" s="35"/>
      <c r="AR33" s="36"/>
      <c r="AS33" s="37">
        <v>0.15573000000000001</v>
      </c>
      <c r="AT33" s="35"/>
      <c r="AU33" s="36"/>
      <c r="AV33" s="37" t="s">
        <v>174</v>
      </c>
      <c r="AW33" s="35"/>
      <c r="AX33" s="35"/>
      <c r="AY33" s="35"/>
      <c r="AZ33" s="35"/>
      <c r="BA33" s="35"/>
      <c r="BB33" s="35"/>
      <c r="BC33" s="35"/>
      <c r="BD33" s="35"/>
      <c r="BE33" s="36"/>
      <c r="BF33" s="60">
        <v>1344.02</v>
      </c>
      <c r="BG33" s="35"/>
      <c r="BH33" s="35"/>
      <c r="BI33" s="35"/>
      <c r="BJ33" s="35"/>
      <c r="BK33" s="36"/>
      <c r="BL33" s="37" t="s">
        <v>177</v>
      </c>
      <c r="BM33" s="35"/>
      <c r="BN33" s="35"/>
      <c r="BO33" s="35"/>
      <c r="BP33" s="35"/>
      <c r="BQ33" s="35"/>
      <c r="BR33" s="36"/>
    </row>
    <row r="34" spans="2:70" x14ac:dyDescent="0.25">
      <c r="B34" s="24"/>
      <c r="C34" s="25"/>
      <c r="D34" s="24"/>
      <c r="N34" s="25"/>
      <c r="O34" s="37" t="s">
        <v>178</v>
      </c>
      <c r="P34" s="35"/>
      <c r="Q34" s="35"/>
      <c r="R34" s="35"/>
      <c r="S34" s="35"/>
      <c r="T34" s="35"/>
      <c r="U34" s="35"/>
      <c r="V34" s="35"/>
      <c r="W34" s="35"/>
      <c r="X34" s="35"/>
      <c r="Y34" s="35"/>
      <c r="Z34" s="35"/>
      <c r="AA34" s="36"/>
      <c r="AB34" s="37" t="s">
        <v>155</v>
      </c>
      <c r="AC34" s="35"/>
      <c r="AD34" s="35"/>
      <c r="AE34" s="35"/>
      <c r="AF34" s="36"/>
      <c r="AG34" s="37">
        <v>375228</v>
      </c>
      <c r="AH34" s="35"/>
      <c r="AI34" s="35"/>
      <c r="AJ34" s="35"/>
      <c r="AK34" s="35"/>
      <c r="AL34" s="35"/>
      <c r="AM34" s="36"/>
      <c r="AN34" s="37" t="s">
        <v>173</v>
      </c>
      <c r="AO34" s="35"/>
      <c r="AP34" s="35"/>
      <c r="AQ34" s="35"/>
      <c r="AR34" s="36"/>
      <c r="AS34" s="37">
        <v>0.2336</v>
      </c>
      <c r="AT34" s="35"/>
      <c r="AU34" s="36"/>
      <c r="AV34" s="37" t="s">
        <v>174</v>
      </c>
      <c r="AW34" s="35"/>
      <c r="AX34" s="35"/>
      <c r="AY34" s="35"/>
      <c r="AZ34" s="35"/>
      <c r="BA34" s="35"/>
      <c r="BB34" s="35"/>
      <c r="BC34" s="35"/>
      <c r="BD34" s="35"/>
      <c r="BE34" s="36"/>
      <c r="BF34" s="60">
        <v>87.65</v>
      </c>
      <c r="BG34" s="35"/>
      <c r="BH34" s="35"/>
      <c r="BI34" s="35"/>
      <c r="BJ34" s="35"/>
      <c r="BK34" s="36"/>
      <c r="BL34" s="37" t="s">
        <v>177</v>
      </c>
      <c r="BM34" s="35"/>
      <c r="BN34" s="35"/>
      <c r="BO34" s="35"/>
      <c r="BP34" s="35"/>
      <c r="BQ34" s="35"/>
      <c r="BR34" s="36"/>
    </row>
    <row r="35" spans="2:70" x14ac:dyDescent="0.25">
      <c r="B35" s="24"/>
      <c r="C35" s="25"/>
      <c r="D35" s="24"/>
      <c r="N35" s="25"/>
      <c r="O35" s="37" t="s">
        <v>179</v>
      </c>
      <c r="P35" s="35"/>
      <c r="Q35" s="35"/>
      <c r="R35" s="35"/>
      <c r="S35" s="35"/>
      <c r="T35" s="35"/>
      <c r="U35" s="35"/>
      <c r="V35" s="35"/>
      <c r="W35" s="35"/>
      <c r="X35" s="35"/>
      <c r="Y35" s="35"/>
      <c r="Z35" s="35"/>
      <c r="AA35" s="36"/>
      <c r="AB35" s="37" t="s">
        <v>155</v>
      </c>
      <c r="AC35" s="35"/>
      <c r="AD35" s="35"/>
      <c r="AE35" s="35"/>
      <c r="AF35" s="36"/>
      <c r="AG35" s="37">
        <v>5189860</v>
      </c>
      <c r="AH35" s="35"/>
      <c r="AI35" s="35"/>
      <c r="AJ35" s="35"/>
      <c r="AK35" s="35"/>
      <c r="AL35" s="35"/>
      <c r="AM35" s="36"/>
      <c r="AN35" s="37" t="s">
        <v>173</v>
      </c>
      <c r="AO35" s="35"/>
      <c r="AP35" s="35"/>
      <c r="AQ35" s="35"/>
      <c r="AR35" s="36"/>
      <c r="AS35" s="37">
        <v>0.14981</v>
      </c>
      <c r="AT35" s="35"/>
      <c r="AU35" s="36"/>
      <c r="AV35" s="37" t="s">
        <v>174</v>
      </c>
      <c r="AW35" s="35"/>
      <c r="AX35" s="35"/>
      <c r="AY35" s="35"/>
      <c r="AZ35" s="35"/>
      <c r="BA35" s="35"/>
      <c r="BB35" s="35"/>
      <c r="BC35" s="35"/>
      <c r="BD35" s="35"/>
      <c r="BE35" s="36"/>
      <c r="BF35" s="60">
        <v>777.49</v>
      </c>
      <c r="BG35" s="35"/>
      <c r="BH35" s="35"/>
      <c r="BI35" s="35"/>
      <c r="BJ35" s="35"/>
      <c r="BK35" s="36"/>
      <c r="BL35" s="37" t="s">
        <v>177</v>
      </c>
      <c r="BM35" s="35"/>
      <c r="BN35" s="35"/>
      <c r="BO35" s="35"/>
      <c r="BP35" s="35"/>
      <c r="BQ35" s="35"/>
      <c r="BR35" s="36"/>
    </row>
    <row r="36" spans="2:70" x14ac:dyDescent="0.25">
      <c r="B36" s="24"/>
      <c r="C36" s="25"/>
      <c r="D36" s="24"/>
      <c r="N36" s="25"/>
      <c r="O36" s="37" t="s">
        <v>180</v>
      </c>
      <c r="P36" s="35"/>
      <c r="Q36" s="35"/>
      <c r="R36" s="35"/>
      <c r="S36" s="35"/>
      <c r="T36" s="35"/>
      <c r="U36" s="35"/>
      <c r="V36" s="35"/>
      <c r="W36" s="35"/>
      <c r="X36" s="35"/>
      <c r="Y36" s="35"/>
      <c r="Z36" s="35"/>
      <c r="AA36" s="36"/>
      <c r="AB36" s="37" t="s">
        <v>155</v>
      </c>
      <c r="AC36" s="35"/>
      <c r="AD36" s="35"/>
      <c r="AE36" s="35"/>
      <c r="AF36" s="36"/>
      <c r="AG36" s="37">
        <v>430648</v>
      </c>
      <c r="AH36" s="35"/>
      <c r="AI36" s="35"/>
      <c r="AJ36" s="35"/>
      <c r="AK36" s="35"/>
      <c r="AL36" s="35"/>
      <c r="AM36" s="36"/>
      <c r="AN36" s="37" t="s">
        <v>173</v>
      </c>
      <c r="AO36" s="35"/>
      <c r="AP36" s="35"/>
      <c r="AQ36" s="35"/>
      <c r="AR36" s="36"/>
      <c r="AS36" s="37">
        <v>0.2397</v>
      </c>
      <c r="AT36" s="35"/>
      <c r="AU36" s="36"/>
      <c r="AV36" s="37" t="s">
        <v>174</v>
      </c>
      <c r="AW36" s="35"/>
      <c r="AX36" s="35"/>
      <c r="AY36" s="35"/>
      <c r="AZ36" s="35"/>
      <c r="BA36" s="35"/>
      <c r="BB36" s="35"/>
      <c r="BC36" s="35"/>
      <c r="BD36" s="35"/>
      <c r="BE36" s="36"/>
      <c r="BF36" s="60">
        <v>103.23</v>
      </c>
      <c r="BG36" s="35"/>
      <c r="BH36" s="35"/>
      <c r="BI36" s="35"/>
      <c r="BJ36" s="35"/>
      <c r="BK36" s="36"/>
      <c r="BL36" s="37" t="s">
        <v>177</v>
      </c>
      <c r="BM36" s="35"/>
      <c r="BN36" s="35"/>
      <c r="BO36" s="35"/>
      <c r="BP36" s="35"/>
      <c r="BQ36" s="35"/>
      <c r="BR36" s="36"/>
    </row>
    <row r="37" spans="2:70" x14ac:dyDescent="0.25">
      <c r="B37" s="24"/>
      <c r="C37" s="25"/>
      <c r="D37" s="24"/>
      <c r="N37" s="25"/>
      <c r="O37" s="37" t="s">
        <v>181</v>
      </c>
      <c r="P37" s="35"/>
      <c r="Q37" s="35"/>
      <c r="R37" s="35"/>
      <c r="S37" s="35"/>
      <c r="T37" s="35"/>
      <c r="U37" s="35"/>
      <c r="V37" s="35"/>
      <c r="W37" s="35"/>
      <c r="X37" s="35"/>
      <c r="Y37" s="35"/>
      <c r="Z37" s="35"/>
      <c r="AA37" s="36"/>
      <c r="AB37" s="37" t="s">
        <v>155</v>
      </c>
      <c r="AC37" s="35"/>
      <c r="AD37" s="35"/>
      <c r="AE37" s="35"/>
      <c r="AF37" s="36"/>
      <c r="AG37" s="37">
        <v>699470</v>
      </c>
      <c r="AH37" s="35"/>
      <c r="AI37" s="35"/>
      <c r="AJ37" s="35"/>
      <c r="AK37" s="35"/>
      <c r="AL37" s="35"/>
      <c r="AM37" s="36"/>
      <c r="AN37" s="37" t="s">
        <v>173</v>
      </c>
      <c r="AO37" s="35"/>
      <c r="AP37" s="35"/>
      <c r="AQ37" s="35"/>
      <c r="AR37" s="36"/>
      <c r="AS37" s="37">
        <v>0.43446000000000001</v>
      </c>
      <c r="AT37" s="35"/>
      <c r="AU37" s="36"/>
      <c r="AV37" s="37" t="s">
        <v>174</v>
      </c>
      <c r="AW37" s="35"/>
      <c r="AX37" s="35"/>
      <c r="AY37" s="35"/>
      <c r="AZ37" s="35"/>
      <c r="BA37" s="35"/>
      <c r="BB37" s="35"/>
      <c r="BC37" s="35"/>
      <c r="BD37" s="35"/>
      <c r="BE37" s="36"/>
      <c r="BF37" s="60">
        <v>303.89</v>
      </c>
      <c r="BG37" s="35"/>
      <c r="BH37" s="35"/>
      <c r="BI37" s="35"/>
      <c r="BJ37" s="35"/>
      <c r="BK37" s="36"/>
      <c r="BL37" s="37" t="s">
        <v>175</v>
      </c>
      <c r="BM37" s="35"/>
      <c r="BN37" s="35"/>
      <c r="BO37" s="35"/>
      <c r="BP37" s="35"/>
      <c r="BQ37" s="35"/>
      <c r="BR37" s="36"/>
    </row>
    <row r="38" spans="2:70" x14ac:dyDescent="0.25">
      <c r="B38" s="24"/>
      <c r="C38" s="25"/>
      <c r="D38" s="24"/>
      <c r="N38" s="25"/>
      <c r="O38" s="37" t="s">
        <v>182</v>
      </c>
      <c r="P38" s="35"/>
      <c r="Q38" s="35"/>
      <c r="R38" s="35"/>
      <c r="S38" s="35"/>
      <c r="T38" s="35"/>
      <c r="U38" s="35"/>
      <c r="V38" s="35"/>
      <c r="W38" s="35"/>
      <c r="X38" s="35"/>
      <c r="Y38" s="35"/>
      <c r="Z38" s="35"/>
      <c r="AA38" s="36"/>
      <c r="AB38" s="37" t="s">
        <v>155</v>
      </c>
      <c r="AC38" s="35"/>
      <c r="AD38" s="35"/>
      <c r="AE38" s="35"/>
      <c r="AF38" s="36"/>
      <c r="AG38" s="37">
        <v>14975633</v>
      </c>
      <c r="AH38" s="35"/>
      <c r="AI38" s="35"/>
      <c r="AJ38" s="35"/>
      <c r="AK38" s="35"/>
      <c r="AL38" s="35"/>
      <c r="AM38" s="36"/>
      <c r="AN38" s="37" t="s">
        <v>173</v>
      </c>
      <c r="AO38" s="35"/>
      <c r="AP38" s="35"/>
      <c r="AQ38" s="35"/>
      <c r="AR38" s="36"/>
      <c r="AS38" s="37">
        <v>0.13844529999999999</v>
      </c>
      <c r="AT38" s="35"/>
      <c r="AU38" s="36"/>
      <c r="AV38" s="37" t="s">
        <v>174</v>
      </c>
      <c r="AW38" s="35"/>
      <c r="AX38" s="35"/>
      <c r="AY38" s="35"/>
      <c r="AZ38" s="35"/>
      <c r="BA38" s="35"/>
      <c r="BB38" s="35"/>
      <c r="BC38" s="35"/>
      <c r="BD38" s="35"/>
      <c r="BE38" s="36"/>
      <c r="BF38" s="60">
        <v>2073.31</v>
      </c>
      <c r="BG38" s="35"/>
      <c r="BH38" s="35"/>
      <c r="BI38" s="35"/>
      <c r="BJ38" s="35"/>
      <c r="BK38" s="36"/>
      <c r="BL38" s="37" t="s">
        <v>175</v>
      </c>
      <c r="BM38" s="35"/>
      <c r="BN38" s="35"/>
      <c r="BO38" s="35"/>
      <c r="BP38" s="35"/>
      <c r="BQ38" s="35"/>
      <c r="BR38" s="36"/>
    </row>
    <row r="39" spans="2:70" x14ac:dyDescent="0.25">
      <c r="B39" s="24"/>
      <c r="C39" s="25"/>
      <c r="D39" s="24"/>
      <c r="N39" s="25"/>
      <c r="O39" s="37" t="s">
        <v>183</v>
      </c>
      <c r="P39" s="35"/>
      <c r="Q39" s="35"/>
      <c r="R39" s="35"/>
      <c r="S39" s="35"/>
      <c r="T39" s="35"/>
      <c r="U39" s="35"/>
      <c r="V39" s="35"/>
      <c r="W39" s="35"/>
      <c r="X39" s="35"/>
      <c r="Y39" s="35"/>
      <c r="Z39" s="35"/>
      <c r="AA39" s="36"/>
      <c r="AB39" s="37" t="s">
        <v>155</v>
      </c>
      <c r="AC39" s="35"/>
      <c r="AD39" s="35"/>
      <c r="AE39" s="35"/>
      <c r="AF39" s="36"/>
      <c r="AG39" s="37">
        <v>353269</v>
      </c>
      <c r="AH39" s="35"/>
      <c r="AI39" s="35"/>
      <c r="AJ39" s="35"/>
      <c r="AK39" s="35"/>
      <c r="AL39" s="35"/>
      <c r="AM39" s="36"/>
      <c r="AN39" s="37" t="s">
        <v>173</v>
      </c>
      <c r="AO39" s="35"/>
      <c r="AP39" s="35"/>
      <c r="AQ39" s="35"/>
      <c r="AR39" s="36"/>
      <c r="AS39" s="37">
        <v>0.22151000000000001</v>
      </c>
      <c r="AT39" s="35"/>
      <c r="AU39" s="36"/>
      <c r="AV39" s="37" t="s">
        <v>174</v>
      </c>
      <c r="AW39" s="35"/>
      <c r="AX39" s="35"/>
      <c r="AY39" s="35"/>
      <c r="AZ39" s="35"/>
      <c r="BA39" s="35"/>
      <c r="BB39" s="35"/>
      <c r="BC39" s="35"/>
      <c r="BD39" s="35"/>
      <c r="BE39" s="36"/>
      <c r="BF39" s="60">
        <v>78.25</v>
      </c>
      <c r="BG39" s="35"/>
      <c r="BH39" s="35"/>
      <c r="BI39" s="35"/>
      <c r="BJ39" s="35"/>
      <c r="BK39" s="36"/>
      <c r="BL39" s="37" t="s">
        <v>175</v>
      </c>
      <c r="BM39" s="35"/>
      <c r="BN39" s="35"/>
      <c r="BO39" s="35"/>
      <c r="BP39" s="35"/>
      <c r="BQ39" s="35"/>
      <c r="BR39" s="36"/>
    </row>
    <row r="40" spans="2:70" x14ac:dyDescent="0.25">
      <c r="B40" s="24"/>
      <c r="C40" s="25"/>
      <c r="D40" s="24"/>
      <c r="N40" s="25"/>
      <c r="O40" s="37" t="s">
        <v>184</v>
      </c>
      <c r="P40" s="35"/>
      <c r="Q40" s="35"/>
      <c r="R40" s="35"/>
      <c r="S40" s="35"/>
      <c r="T40" s="35"/>
      <c r="U40" s="35"/>
      <c r="V40" s="35"/>
      <c r="W40" s="35"/>
      <c r="X40" s="35"/>
      <c r="Y40" s="35"/>
      <c r="Z40" s="35"/>
      <c r="AA40" s="36"/>
      <c r="AB40" s="37" t="s">
        <v>155</v>
      </c>
      <c r="AC40" s="35"/>
      <c r="AD40" s="35"/>
      <c r="AE40" s="35"/>
      <c r="AF40" s="36"/>
      <c r="AG40" s="37">
        <v>634046</v>
      </c>
      <c r="AH40" s="35"/>
      <c r="AI40" s="35"/>
      <c r="AJ40" s="35"/>
      <c r="AK40" s="35"/>
      <c r="AL40" s="35"/>
      <c r="AM40" s="36"/>
      <c r="AN40" s="37" t="s">
        <v>173</v>
      </c>
      <c r="AO40" s="35"/>
      <c r="AP40" s="35"/>
      <c r="AQ40" s="35"/>
      <c r="AR40" s="36"/>
      <c r="AS40" s="37">
        <v>0.40149000000000001</v>
      </c>
      <c r="AT40" s="35"/>
      <c r="AU40" s="36"/>
      <c r="AV40" s="37" t="s">
        <v>174</v>
      </c>
      <c r="AW40" s="35"/>
      <c r="AX40" s="35"/>
      <c r="AY40" s="35"/>
      <c r="AZ40" s="35"/>
      <c r="BA40" s="35"/>
      <c r="BB40" s="35"/>
      <c r="BC40" s="35"/>
      <c r="BD40" s="35"/>
      <c r="BE40" s="36"/>
      <c r="BF40" s="60">
        <v>254.56</v>
      </c>
      <c r="BG40" s="35"/>
      <c r="BH40" s="35"/>
      <c r="BI40" s="35"/>
      <c r="BJ40" s="35"/>
      <c r="BK40" s="36"/>
      <c r="BL40" s="37" t="s">
        <v>175</v>
      </c>
      <c r="BM40" s="35"/>
      <c r="BN40" s="35"/>
      <c r="BO40" s="35"/>
      <c r="BP40" s="35"/>
      <c r="BQ40" s="35"/>
      <c r="BR40" s="36"/>
    </row>
    <row r="41" spans="2:70" x14ac:dyDescent="0.25">
      <c r="B41" s="24"/>
      <c r="C41" s="25"/>
      <c r="D41" s="24"/>
      <c r="N41" s="25"/>
      <c r="O41" s="37" t="s">
        <v>185</v>
      </c>
      <c r="P41" s="35"/>
      <c r="Q41" s="35"/>
      <c r="R41" s="35"/>
      <c r="S41" s="35"/>
      <c r="T41" s="35"/>
      <c r="U41" s="35"/>
      <c r="V41" s="35"/>
      <c r="W41" s="35"/>
      <c r="X41" s="35"/>
      <c r="Y41" s="35"/>
      <c r="Z41" s="35"/>
      <c r="AA41" s="36"/>
      <c r="AB41" s="37" t="s">
        <v>155</v>
      </c>
      <c r="AC41" s="35"/>
      <c r="AD41" s="35"/>
      <c r="AE41" s="35"/>
      <c r="AF41" s="36"/>
      <c r="AG41" s="37">
        <v>1618</v>
      </c>
      <c r="AH41" s="35"/>
      <c r="AI41" s="35"/>
      <c r="AJ41" s="35"/>
      <c r="AK41" s="35"/>
      <c r="AL41" s="35"/>
      <c r="AM41" s="36"/>
      <c r="AN41" s="37" t="s">
        <v>173</v>
      </c>
      <c r="AO41" s="35"/>
      <c r="AP41" s="35"/>
      <c r="AQ41" s="35"/>
      <c r="AR41" s="36"/>
      <c r="AS41" s="37">
        <v>0.55376000000000003</v>
      </c>
      <c r="AT41" s="35"/>
      <c r="AU41" s="36"/>
      <c r="AV41" s="37" t="s">
        <v>174</v>
      </c>
      <c r="AW41" s="35"/>
      <c r="AX41" s="35"/>
      <c r="AY41" s="35"/>
      <c r="AZ41" s="35"/>
      <c r="BA41" s="35"/>
      <c r="BB41" s="35"/>
      <c r="BC41" s="35"/>
      <c r="BD41" s="35"/>
      <c r="BE41" s="36"/>
      <c r="BF41" s="60">
        <v>0.9</v>
      </c>
      <c r="BG41" s="35"/>
      <c r="BH41" s="35"/>
      <c r="BI41" s="35"/>
      <c r="BJ41" s="35"/>
      <c r="BK41" s="36"/>
      <c r="BL41" s="37" t="s">
        <v>175</v>
      </c>
      <c r="BM41" s="35"/>
      <c r="BN41" s="35"/>
      <c r="BO41" s="35"/>
      <c r="BP41" s="35"/>
      <c r="BQ41" s="35"/>
      <c r="BR41" s="36"/>
    </row>
    <row r="42" spans="2:70" x14ac:dyDescent="0.25">
      <c r="B42" s="24"/>
      <c r="C42" s="25"/>
      <c r="D42" s="24"/>
      <c r="N42" s="25"/>
      <c r="O42" s="37" t="s">
        <v>186</v>
      </c>
      <c r="P42" s="35"/>
      <c r="Q42" s="35"/>
      <c r="R42" s="35"/>
      <c r="S42" s="35"/>
      <c r="T42" s="35"/>
      <c r="U42" s="35"/>
      <c r="V42" s="35"/>
      <c r="W42" s="35"/>
      <c r="X42" s="35"/>
      <c r="Y42" s="35"/>
      <c r="Z42" s="35"/>
      <c r="AA42" s="36"/>
      <c r="AB42" s="37" t="s">
        <v>155</v>
      </c>
      <c r="AC42" s="35"/>
      <c r="AD42" s="35"/>
      <c r="AE42" s="35"/>
      <c r="AF42" s="36"/>
      <c r="AG42" s="37">
        <v>3279963</v>
      </c>
      <c r="AH42" s="35"/>
      <c r="AI42" s="35"/>
      <c r="AJ42" s="35"/>
      <c r="AK42" s="35"/>
      <c r="AL42" s="35"/>
      <c r="AM42" s="36"/>
      <c r="AN42" s="37" t="s">
        <v>173</v>
      </c>
      <c r="AO42" s="35"/>
      <c r="AP42" s="35"/>
      <c r="AQ42" s="35"/>
      <c r="AR42" s="36"/>
      <c r="AS42" s="37">
        <v>4.1149999999999999E-2</v>
      </c>
      <c r="AT42" s="35"/>
      <c r="AU42" s="36"/>
      <c r="AV42" s="37" t="s">
        <v>174</v>
      </c>
      <c r="AW42" s="35"/>
      <c r="AX42" s="35"/>
      <c r="AY42" s="35"/>
      <c r="AZ42" s="35"/>
      <c r="BA42" s="35"/>
      <c r="BB42" s="35"/>
      <c r="BC42" s="35"/>
      <c r="BD42" s="35"/>
      <c r="BE42" s="36"/>
      <c r="BF42" s="60">
        <v>134.97</v>
      </c>
      <c r="BG42" s="35"/>
      <c r="BH42" s="35"/>
      <c r="BI42" s="35"/>
      <c r="BJ42" s="35"/>
      <c r="BK42" s="36"/>
      <c r="BL42" s="37" t="s">
        <v>187</v>
      </c>
      <c r="BM42" s="35"/>
      <c r="BN42" s="35"/>
      <c r="BO42" s="35"/>
      <c r="BP42" s="35"/>
      <c r="BQ42" s="35"/>
      <c r="BR42" s="36"/>
    </row>
    <row r="43" spans="2:70" x14ac:dyDescent="0.25">
      <c r="B43" s="24"/>
      <c r="C43" s="25"/>
      <c r="D43" s="24"/>
      <c r="N43" s="25"/>
      <c r="O43" s="37" t="s">
        <v>188</v>
      </c>
      <c r="P43" s="35"/>
      <c r="Q43" s="35"/>
      <c r="R43" s="35"/>
      <c r="S43" s="35"/>
      <c r="T43" s="35"/>
      <c r="U43" s="35"/>
      <c r="V43" s="35"/>
      <c r="W43" s="35"/>
      <c r="X43" s="35"/>
      <c r="Y43" s="35"/>
      <c r="Z43" s="35"/>
      <c r="AA43" s="36"/>
      <c r="AB43" s="37" t="s">
        <v>155</v>
      </c>
      <c r="AC43" s="35"/>
      <c r="AD43" s="35"/>
      <c r="AE43" s="35"/>
      <c r="AF43" s="36"/>
      <c r="AG43" s="37">
        <v>290748</v>
      </c>
      <c r="AH43" s="35"/>
      <c r="AI43" s="35"/>
      <c r="AJ43" s="35"/>
      <c r="AK43" s="35"/>
      <c r="AL43" s="35"/>
      <c r="AM43" s="36"/>
      <c r="AN43" s="37" t="s">
        <v>173</v>
      </c>
      <c r="AO43" s="35"/>
      <c r="AP43" s="35"/>
      <c r="AQ43" s="35"/>
      <c r="AR43" s="36"/>
      <c r="AS43" s="37">
        <v>0.15018000000000001</v>
      </c>
      <c r="AT43" s="35"/>
      <c r="AU43" s="36"/>
      <c r="AV43" s="37" t="s">
        <v>174</v>
      </c>
      <c r="AW43" s="35"/>
      <c r="AX43" s="35"/>
      <c r="AY43" s="35"/>
      <c r="AZ43" s="35"/>
      <c r="BA43" s="35"/>
      <c r="BB43" s="35"/>
      <c r="BC43" s="35"/>
      <c r="BD43" s="35"/>
      <c r="BE43" s="36"/>
      <c r="BF43" s="60">
        <v>43.66</v>
      </c>
      <c r="BG43" s="35"/>
      <c r="BH43" s="35"/>
      <c r="BI43" s="35"/>
      <c r="BJ43" s="35"/>
      <c r="BK43" s="36"/>
      <c r="BL43" s="37" t="s">
        <v>189</v>
      </c>
      <c r="BM43" s="35"/>
      <c r="BN43" s="35"/>
      <c r="BO43" s="35"/>
      <c r="BP43" s="35"/>
      <c r="BQ43" s="35"/>
      <c r="BR43" s="36"/>
    </row>
    <row r="44" spans="2:70" x14ac:dyDescent="0.25">
      <c r="B44" s="24"/>
      <c r="C44" s="25"/>
      <c r="D44" s="24"/>
      <c r="N44" s="25"/>
      <c r="O44" s="37" t="s">
        <v>190</v>
      </c>
      <c r="P44" s="35"/>
      <c r="Q44" s="35"/>
      <c r="R44" s="35"/>
      <c r="S44" s="35"/>
      <c r="T44" s="35"/>
      <c r="U44" s="35"/>
      <c r="V44" s="35"/>
      <c r="W44" s="35"/>
      <c r="X44" s="35"/>
      <c r="Y44" s="35"/>
      <c r="Z44" s="35"/>
      <c r="AA44" s="36"/>
      <c r="AB44" s="37" t="s">
        <v>155</v>
      </c>
      <c r="AC44" s="35"/>
      <c r="AD44" s="35"/>
      <c r="AE44" s="35"/>
      <c r="AF44" s="36"/>
      <c r="AG44" s="37">
        <v>589519</v>
      </c>
      <c r="AH44" s="35"/>
      <c r="AI44" s="35"/>
      <c r="AJ44" s="35"/>
      <c r="AK44" s="35"/>
      <c r="AL44" s="35"/>
      <c r="AM44" s="36"/>
      <c r="AN44" s="37" t="s">
        <v>191</v>
      </c>
      <c r="AO44" s="35"/>
      <c r="AP44" s="35"/>
      <c r="AQ44" s="35"/>
      <c r="AR44" s="36"/>
      <c r="AS44" s="37">
        <v>0.17710000000000001</v>
      </c>
      <c r="AT44" s="35"/>
      <c r="AU44" s="36"/>
      <c r="AV44" s="37" t="s">
        <v>192</v>
      </c>
      <c r="AW44" s="35"/>
      <c r="AX44" s="35"/>
      <c r="AY44" s="35"/>
      <c r="AZ44" s="35"/>
      <c r="BA44" s="35"/>
      <c r="BB44" s="35"/>
      <c r="BC44" s="35"/>
      <c r="BD44" s="35"/>
      <c r="BE44" s="36"/>
      <c r="BF44" s="60">
        <v>104.4</v>
      </c>
      <c r="BG44" s="35"/>
      <c r="BH44" s="35"/>
      <c r="BI44" s="35"/>
      <c r="BJ44" s="35"/>
      <c r="BK44" s="36"/>
      <c r="BL44" s="37" t="s">
        <v>193</v>
      </c>
      <c r="BM44" s="35"/>
      <c r="BN44" s="35"/>
      <c r="BO44" s="35"/>
      <c r="BP44" s="35"/>
      <c r="BQ44" s="35"/>
      <c r="BR44" s="36"/>
    </row>
    <row r="45" spans="2:70" x14ac:dyDescent="0.25">
      <c r="B45" s="24"/>
      <c r="C45" s="25"/>
      <c r="D45" s="24"/>
      <c r="N45" s="25"/>
      <c r="O45" s="37" t="s">
        <v>166</v>
      </c>
      <c r="P45" s="35"/>
      <c r="Q45" s="35"/>
      <c r="R45" s="35"/>
      <c r="S45" s="35"/>
      <c r="T45" s="35"/>
      <c r="U45" s="35"/>
      <c r="V45" s="35"/>
      <c r="W45" s="35"/>
      <c r="X45" s="35"/>
      <c r="Y45" s="35"/>
      <c r="Z45" s="35"/>
      <c r="AA45" s="36"/>
      <c r="AB45" s="37" t="s">
        <v>155</v>
      </c>
      <c r="AC45" s="35"/>
      <c r="AD45" s="35"/>
      <c r="AE45" s="35"/>
      <c r="AF45" s="36"/>
      <c r="AG45" s="37">
        <v>923013</v>
      </c>
      <c r="AH45" s="35"/>
      <c r="AI45" s="35"/>
      <c r="AJ45" s="35"/>
      <c r="AK45" s="35"/>
      <c r="AL45" s="35"/>
      <c r="AM45" s="36"/>
      <c r="AN45" s="37" t="s">
        <v>191</v>
      </c>
      <c r="AO45" s="35"/>
      <c r="AP45" s="35"/>
      <c r="AQ45" s="35"/>
      <c r="AR45" s="36"/>
      <c r="AS45" s="37">
        <v>0.17549999999999999</v>
      </c>
      <c r="AT45" s="35"/>
      <c r="AU45" s="36"/>
      <c r="AV45" s="37" t="s">
        <v>192</v>
      </c>
      <c r="AW45" s="35"/>
      <c r="AX45" s="35"/>
      <c r="AY45" s="35"/>
      <c r="AZ45" s="35"/>
      <c r="BA45" s="35"/>
      <c r="BB45" s="35"/>
      <c r="BC45" s="35"/>
      <c r="BD45" s="35"/>
      <c r="BE45" s="36"/>
      <c r="BF45" s="60">
        <v>161.99</v>
      </c>
      <c r="BG45" s="35"/>
      <c r="BH45" s="35"/>
      <c r="BI45" s="35"/>
      <c r="BJ45" s="35"/>
      <c r="BK45" s="36"/>
      <c r="BL45" s="37" t="s">
        <v>194</v>
      </c>
      <c r="BM45" s="35"/>
      <c r="BN45" s="35"/>
      <c r="BO45" s="35"/>
      <c r="BP45" s="35"/>
      <c r="BQ45" s="35"/>
      <c r="BR45" s="36"/>
    </row>
    <row r="46" spans="2:70" x14ac:dyDescent="0.25">
      <c r="B46" s="24"/>
      <c r="C46" s="25"/>
      <c r="D46" s="24"/>
      <c r="N46" s="25"/>
      <c r="O46" s="37" t="s">
        <v>195</v>
      </c>
      <c r="P46" s="35"/>
      <c r="Q46" s="35"/>
      <c r="R46" s="35"/>
      <c r="S46" s="35"/>
      <c r="T46" s="35"/>
      <c r="U46" s="35"/>
      <c r="V46" s="35"/>
      <c r="W46" s="35"/>
      <c r="X46" s="35"/>
      <c r="Y46" s="35"/>
      <c r="Z46" s="35"/>
      <c r="AA46" s="36"/>
      <c r="AB46" s="37" t="s">
        <v>155</v>
      </c>
      <c r="AC46" s="35"/>
      <c r="AD46" s="35"/>
      <c r="AE46" s="35"/>
      <c r="AF46" s="36"/>
      <c r="AG46" s="37">
        <v>209179</v>
      </c>
      <c r="AH46" s="35"/>
      <c r="AI46" s="35"/>
      <c r="AJ46" s="35"/>
      <c r="AK46" s="35"/>
      <c r="AL46" s="35"/>
      <c r="AM46" s="36"/>
      <c r="AN46" s="37" t="s">
        <v>173</v>
      </c>
      <c r="AO46" s="35"/>
      <c r="AP46" s="35"/>
      <c r="AQ46" s="35"/>
      <c r="AR46" s="36"/>
      <c r="AS46" s="37">
        <v>2.7789999999999999E-2</v>
      </c>
      <c r="AT46" s="35"/>
      <c r="AU46" s="36"/>
      <c r="AV46" s="37" t="s">
        <v>174</v>
      </c>
      <c r="AW46" s="35"/>
      <c r="AX46" s="35"/>
      <c r="AY46" s="35"/>
      <c r="AZ46" s="35"/>
      <c r="BA46" s="35"/>
      <c r="BB46" s="35"/>
      <c r="BC46" s="35"/>
      <c r="BD46" s="35"/>
      <c r="BE46" s="36"/>
      <c r="BF46" s="60">
        <v>5.81</v>
      </c>
      <c r="BG46" s="35"/>
      <c r="BH46" s="35"/>
      <c r="BI46" s="35"/>
      <c r="BJ46" s="35"/>
      <c r="BK46" s="36"/>
      <c r="BL46" s="37" t="s">
        <v>196</v>
      </c>
      <c r="BM46" s="35"/>
      <c r="BN46" s="35"/>
      <c r="BO46" s="35"/>
      <c r="BP46" s="35"/>
      <c r="BQ46" s="35"/>
      <c r="BR46" s="36"/>
    </row>
    <row r="47" spans="2:70" x14ac:dyDescent="0.25">
      <c r="B47" s="24"/>
      <c r="C47" s="25"/>
      <c r="D47" s="24"/>
      <c r="N47" s="25"/>
      <c r="O47" s="37" t="s">
        <v>197</v>
      </c>
      <c r="P47" s="35"/>
      <c r="Q47" s="35"/>
      <c r="R47" s="35"/>
      <c r="S47" s="35"/>
      <c r="T47" s="35"/>
      <c r="U47" s="35"/>
      <c r="V47" s="35"/>
      <c r="W47" s="35"/>
      <c r="X47" s="35"/>
      <c r="Y47" s="35"/>
      <c r="Z47" s="35"/>
      <c r="AA47" s="36"/>
      <c r="AB47" s="37" t="s">
        <v>155</v>
      </c>
      <c r="AC47" s="35"/>
      <c r="AD47" s="35"/>
      <c r="AE47" s="35"/>
      <c r="AF47" s="36"/>
      <c r="AG47" s="37">
        <v>91284</v>
      </c>
      <c r="AH47" s="35"/>
      <c r="AI47" s="35"/>
      <c r="AJ47" s="35"/>
      <c r="AK47" s="35"/>
      <c r="AL47" s="35"/>
      <c r="AM47" s="36"/>
      <c r="AN47" s="37" t="s">
        <v>173</v>
      </c>
      <c r="AO47" s="35"/>
      <c r="AP47" s="35"/>
      <c r="AQ47" s="35"/>
      <c r="AR47" s="36"/>
      <c r="AS47" s="37">
        <v>0.12076000000000001</v>
      </c>
      <c r="AT47" s="35"/>
      <c r="AU47" s="36"/>
      <c r="AV47" s="37" t="s">
        <v>174</v>
      </c>
      <c r="AW47" s="35"/>
      <c r="AX47" s="35"/>
      <c r="AY47" s="35"/>
      <c r="AZ47" s="35"/>
      <c r="BA47" s="35"/>
      <c r="BB47" s="35"/>
      <c r="BC47" s="35"/>
      <c r="BD47" s="35"/>
      <c r="BE47" s="36"/>
      <c r="BF47" s="60">
        <v>11.02</v>
      </c>
      <c r="BG47" s="35"/>
      <c r="BH47" s="35"/>
      <c r="BI47" s="35"/>
      <c r="BJ47" s="35"/>
      <c r="BK47" s="36"/>
      <c r="BL47" s="37" t="s">
        <v>198</v>
      </c>
      <c r="BM47" s="35"/>
      <c r="BN47" s="35"/>
      <c r="BO47" s="35"/>
      <c r="BP47" s="35"/>
      <c r="BQ47" s="35"/>
      <c r="BR47" s="36"/>
    </row>
    <row r="48" spans="2:70" x14ac:dyDescent="0.25">
      <c r="B48" s="24"/>
      <c r="C48" s="25"/>
      <c r="D48" s="24"/>
      <c r="N48" s="25"/>
      <c r="O48" s="37" t="s">
        <v>199</v>
      </c>
      <c r="P48" s="35"/>
      <c r="Q48" s="35"/>
      <c r="R48" s="35"/>
      <c r="S48" s="35"/>
      <c r="T48" s="35"/>
      <c r="U48" s="35"/>
      <c r="V48" s="35"/>
      <c r="W48" s="35"/>
      <c r="X48" s="35"/>
      <c r="Y48" s="35"/>
      <c r="Z48" s="35"/>
      <c r="AA48" s="36"/>
      <c r="AB48" s="37" t="s">
        <v>155</v>
      </c>
      <c r="AC48" s="35"/>
      <c r="AD48" s="35"/>
      <c r="AE48" s="35"/>
      <c r="AF48" s="36"/>
      <c r="AG48" s="37">
        <v>181479</v>
      </c>
      <c r="AH48" s="35"/>
      <c r="AI48" s="35"/>
      <c r="AJ48" s="35"/>
      <c r="AK48" s="35"/>
      <c r="AL48" s="35"/>
      <c r="AM48" s="36"/>
      <c r="AN48" s="37" t="s">
        <v>173</v>
      </c>
      <c r="AO48" s="35"/>
      <c r="AP48" s="35"/>
      <c r="AQ48" s="35"/>
      <c r="AR48" s="36"/>
      <c r="AS48" s="37">
        <v>0.11286</v>
      </c>
      <c r="AT48" s="35"/>
      <c r="AU48" s="36"/>
      <c r="AV48" s="37" t="s">
        <v>174</v>
      </c>
      <c r="AW48" s="35"/>
      <c r="AX48" s="35"/>
      <c r="AY48" s="35"/>
      <c r="AZ48" s="35"/>
      <c r="BA48" s="35"/>
      <c r="BB48" s="35"/>
      <c r="BC48" s="35"/>
      <c r="BD48" s="35"/>
      <c r="BE48" s="36"/>
      <c r="BF48" s="60">
        <v>20.48</v>
      </c>
      <c r="BG48" s="35"/>
      <c r="BH48" s="35"/>
      <c r="BI48" s="35"/>
      <c r="BJ48" s="35"/>
      <c r="BK48" s="36"/>
      <c r="BL48" s="37" t="s">
        <v>200</v>
      </c>
      <c r="BM48" s="35"/>
      <c r="BN48" s="35"/>
      <c r="BO48" s="35"/>
      <c r="BP48" s="35"/>
      <c r="BQ48" s="35"/>
      <c r="BR48" s="36"/>
    </row>
    <row r="49" spans="2:70" x14ac:dyDescent="0.25">
      <c r="B49" s="24"/>
      <c r="C49" s="25"/>
      <c r="D49" s="24"/>
      <c r="N49" s="25"/>
      <c r="O49" s="37" t="s">
        <v>201</v>
      </c>
      <c r="P49" s="35"/>
      <c r="Q49" s="35"/>
      <c r="R49" s="35"/>
      <c r="S49" s="35"/>
      <c r="T49" s="35"/>
      <c r="U49" s="35"/>
      <c r="V49" s="35"/>
      <c r="W49" s="35"/>
      <c r="X49" s="35"/>
      <c r="Y49" s="35"/>
      <c r="Z49" s="35"/>
      <c r="AA49" s="36"/>
      <c r="AB49" s="37" t="s">
        <v>155</v>
      </c>
      <c r="AC49" s="35"/>
      <c r="AD49" s="35"/>
      <c r="AE49" s="35"/>
      <c r="AF49" s="36"/>
      <c r="AG49" s="37">
        <v>168242</v>
      </c>
      <c r="AH49" s="35"/>
      <c r="AI49" s="35"/>
      <c r="AJ49" s="35"/>
      <c r="AK49" s="35"/>
      <c r="AL49" s="35"/>
      <c r="AM49" s="36"/>
      <c r="AN49" s="37" t="s">
        <v>202</v>
      </c>
      <c r="AO49" s="35"/>
      <c r="AP49" s="35"/>
      <c r="AQ49" s="35"/>
      <c r="AR49" s="36"/>
      <c r="AS49" s="37">
        <v>0.34399999999999997</v>
      </c>
      <c r="AT49" s="35"/>
      <c r="AU49" s="36"/>
      <c r="AV49" s="37" t="s">
        <v>203</v>
      </c>
      <c r="AW49" s="35"/>
      <c r="AX49" s="35"/>
      <c r="AY49" s="35"/>
      <c r="AZ49" s="35"/>
      <c r="BA49" s="35"/>
      <c r="BB49" s="35"/>
      <c r="BC49" s="35"/>
      <c r="BD49" s="35"/>
      <c r="BE49" s="36"/>
      <c r="BF49" s="60">
        <v>57.88</v>
      </c>
      <c r="BG49" s="35"/>
      <c r="BH49" s="35"/>
      <c r="BI49" s="35"/>
      <c r="BJ49" s="35"/>
      <c r="BK49" s="36"/>
      <c r="BL49" s="37" t="s">
        <v>204</v>
      </c>
      <c r="BM49" s="35"/>
      <c r="BN49" s="35"/>
      <c r="BO49" s="35"/>
      <c r="BP49" s="35"/>
      <c r="BQ49" s="35"/>
      <c r="BR49" s="36"/>
    </row>
    <row r="50" spans="2:70" x14ac:dyDescent="0.25">
      <c r="B50" s="24"/>
      <c r="C50" s="25"/>
      <c r="D50" s="24"/>
      <c r="N50" s="25"/>
      <c r="O50" s="37" t="s">
        <v>201</v>
      </c>
      <c r="P50" s="35"/>
      <c r="Q50" s="35"/>
      <c r="R50" s="35"/>
      <c r="S50" s="35"/>
      <c r="T50" s="35"/>
      <c r="U50" s="35"/>
      <c r="V50" s="35"/>
      <c r="W50" s="35"/>
      <c r="X50" s="35"/>
      <c r="Y50" s="35"/>
      <c r="Z50" s="35"/>
      <c r="AA50" s="36"/>
      <c r="AB50" s="37" t="s">
        <v>155</v>
      </c>
      <c r="AC50" s="35"/>
      <c r="AD50" s="35"/>
      <c r="AE50" s="35"/>
      <c r="AF50" s="36"/>
      <c r="AG50" s="37">
        <v>101737</v>
      </c>
      <c r="AH50" s="35"/>
      <c r="AI50" s="35"/>
      <c r="AJ50" s="35"/>
      <c r="AK50" s="35"/>
      <c r="AL50" s="35"/>
      <c r="AM50" s="36"/>
      <c r="AN50" s="37" t="s">
        <v>202</v>
      </c>
      <c r="AO50" s="35"/>
      <c r="AP50" s="35"/>
      <c r="AQ50" s="35"/>
      <c r="AR50" s="36"/>
      <c r="AS50" s="37">
        <v>0.34399999999999997</v>
      </c>
      <c r="AT50" s="35"/>
      <c r="AU50" s="36"/>
      <c r="AV50" s="37" t="s">
        <v>203</v>
      </c>
      <c r="AW50" s="35"/>
      <c r="AX50" s="35"/>
      <c r="AY50" s="35"/>
      <c r="AZ50" s="35"/>
      <c r="BA50" s="35"/>
      <c r="BB50" s="35"/>
      <c r="BC50" s="35"/>
      <c r="BD50" s="35"/>
      <c r="BE50" s="36"/>
      <c r="BF50" s="60">
        <v>35</v>
      </c>
      <c r="BG50" s="35"/>
      <c r="BH50" s="35"/>
      <c r="BI50" s="35"/>
      <c r="BJ50" s="35"/>
      <c r="BK50" s="36"/>
      <c r="BL50" s="37" t="s">
        <v>205</v>
      </c>
      <c r="BM50" s="35"/>
      <c r="BN50" s="35"/>
      <c r="BO50" s="35"/>
      <c r="BP50" s="35"/>
      <c r="BQ50" s="35"/>
      <c r="BR50" s="36"/>
    </row>
    <row r="51" spans="2:70" x14ac:dyDescent="0.25">
      <c r="B51" s="24"/>
      <c r="C51" s="25"/>
      <c r="D51" s="24"/>
      <c r="N51" s="25"/>
      <c r="O51" s="37" t="s">
        <v>206</v>
      </c>
      <c r="P51" s="35"/>
      <c r="Q51" s="35"/>
      <c r="R51" s="35"/>
      <c r="S51" s="35"/>
      <c r="T51" s="35"/>
      <c r="U51" s="35"/>
      <c r="V51" s="35"/>
      <c r="W51" s="35"/>
      <c r="X51" s="35"/>
      <c r="Y51" s="35"/>
      <c r="Z51" s="35"/>
      <c r="AA51" s="36"/>
      <c r="AB51" s="37" t="s">
        <v>155</v>
      </c>
      <c r="AC51" s="35"/>
      <c r="AD51" s="35"/>
      <c r="AE51" s="35"/>
      <c r="AF51" s="36"/>
      <c r="AG51" s="37">
        <v>159830</v>
      </c>
      <c r="AH51" s="35"/>
      <c r="AI51" s="35"/>
      <c r="AJ51" s="35"/>
      <c r="AK51" s="35"/>
      <c r="AL51" s="35"/>
      <c r="AM51" s="36"/>
      <c r="AN51" s="37" t="s">
        <v>202</v>
      </c>
      <c r="AO51" s="35"/>
      <c r="AP51" s="35"/>
      <c r="AQ51" s="35"/>
      <c r="AR51" s="36"/>
      <c r="AS51" s="37">
        <v>0.70799999999999996</v>
      </c>
      <c r="AT51" s="35"/>
      <c r="AU51" s="36"/>
      <c r="AV51" s="37" t="s">
        <v>203</v>
      </c>
      <c r="AW51" s="35"/>
      <c r="AX51" s="35"/>
      <c r="AY51" s="35"/>
      <c r="AZ51" s="35"/>
      <c r="BA51" s="35"/>
      <c r="BB51" s="35"/>
      <c r="BC51" s="35"/>
      <c r="BD51" s="35"/>
      <c r="BE51" s="36"/>
      <c r="BF51" s="60">
        <v>113.16</v>
      </c>
      <c r="BG51" s="35"/>
      <c r="BH51" s="35"/>
      <c r="BI51" s="35"/>
      <c r="BJ51" s="35"/>
      <c r="BK51" s="36"/>
      <c r="BL51" s="37" t="s">
        <v>204</v>
      </c>
      <c r="BM51" s="35"/>
      <c r="BN51" s="35"/>
      <c r="BO51" s="35"/>
      <c r="BP51" s="35"/>
      <c r="BQ51" s="35"/>
      <c r="BR51" s="36"/>
    </row>
    <row r="52" spans="2:70" x14ac:dyDescent="0.25">
      <c r="B52" s="24"/>
      <c r="C52" s="25"/>
      <c r="D52" s="24"/>
      <c r="N52" s="25"/>
      <c r="O52" s="37" t="s">
        <v>206</v>
      </c>
      <c r="P52" s="35"/>
      <c r="Q52" s="35"/>
      <c r="R52" s="35"/>
      <c r="S52" s="35"/>
      <c r="T52" s="35"/>
      <c r="U52" s="35"/>
      <c r="V52" s="35"/>
      <c r="W52" s="35"/>
      <c r="X52" s="35"/>
      <c r="Y52" s="35"/>
      <c r="Z52" s="35"/>
      <c r="AA52" s="36"/>
      <c r="AB52" s="37" t="s">
        <v>155</v>
      </c>
      <c r="AC52" s="35"/>
      <c r="AD52" s="35"/>
      <c r="AE52" s="35"/>
      <c r="AF52" s="36"/>
      <c r="AG52" s="37">
        <v>94192</v>
      </c>
      <c r="AH52" s="35"/>
      <c r="AI52" s="35"/>
      <c r="AJ52" s="35"/>
      <c r="AK52" s="35"/>
      <c r="AL52" s="35"/>
      <c r="AM52" s="36"/>
      <c r="AN52" s="37" t="s">
        <v>202</v>
      </c>
      <c r="AO52" s="35"/>
      <c r="AP52" s="35"/>
      <c r="AQ52" s="35"/>
      <c r="AR52" s="36"/>
      <c r="AS52" s="37">
        <v>0.70799999999999996</v>
      </c>
      <c r="AT52" s="35"/>
      <c r="AU52" s="36"/>
      <c r="AV52" s="37" t="s">
        <v>203</v>
      </c>
      <c r="AW52" s="35"/>
      <c r="AX52" s="35"/>
      <c r="AY52" s="35"/>
      <c r="AZ52" s="35"/>
      <c r="BA52" s="35"/>
      <c r="BB52" s="35"/>
      <c r="BC52" s="35"/>
      <c r="BD52" s="35"/>
      <c r="BE52" s="36"/>
      <c r="BF52" s="60">
        <v>66.69</v>
      </c>
      <c r="BG52" s="35"/>
      <c r="BH52" s="35"/>
      <c r="BI52" s="35"/>
      <c r="BJ52" s="35"/>
      <c r="BK52" s="36"/>
      <c r="BL52" s="37" t="s">
        <v>205</v>
      </c>
      <c r="BM52" s="35"/>
      <c r="BN52" s="35"/>
      <c r="BO52" s="35"/>
      <c r="BP52" s="35"/>
      <c r="BQ52" s="35"/>
      <c r="BR52" s="36"/>
    </row>
    <row r="53" spans="2:70" x14ac:dyDescent="0.25">
      <c r="B53" s="24"/>
      <c r="C53" s="25"/>
      <c r="D53" s="24"/>
      <c r="N53" s="25"/>
      <c r="O53" s="37" t="s">
        <v>207</v>
      </c>
      <c r="P53" s="35"/>
      <c r="Q53" s="35"/>
      <c r="R53" s="35"/>
      <c r="S53" s="35"/>
      <c r="T53" s="35"/>
      <c r="U53" s="35"/>
      <c r="V53" s="35"/>
      <c r="W53" s="35"/>
      <c r="X53" s="35"/>
      <c r="Y53" s="35"/>
      <c r="Z53" s="35"/>
      <c r="AA53" s="36"/>
      <c r="AB53" s="37" t="s">
        <v>155</v>
      </c>
      <c r="AC53" s="35"/>
      <c r="AD53" s="35"/>
      <c r="AE53" s="35"/>
      <c r="AF53" s="36"/>
      <c r="AG53" s="37">
        <v>400.76</v>
      </c>
      <c r="AH53" s="35"/>
      <c r="AI53" s="35"/>
      <c r="AJ53" s="35"/>
      <c r="AK53" s="35"/>
      <c r="AL53" s="35"/>
      <c r="AM53" s="36"/>
      <c r="AN53" s="37" t="s">
        <v>208</v>
      </c>
      <c r="AO53" s="35"/>
      <c r="AP53" s="35"/>
      <c r="AQ53" s="35"/>
      <c r="AR53" s="36"/>
      <c r="AS53" s="37">
        <v>586.51379999999995</v>
      </c>
      <c r="AT53" s="35"/>
      <c r="AU53" s="36"/>
      <c r="AV53" s="37" t="s">
        <v>209</v>
      </c>
      <c r="AW53" s="35"/>
      <c r="AX53" s="35"/>
      <c r="AY53" s="35"/>
      <c r="AZ53" s="35"/>
      <c r="BA53" s="35"/>
      <c r="BB53" s="35"/>
      <c r="BC53" s="35"/>
      <c r="BD53" s="35"/>
      <c r="BE53" s="36"/>
      <c r="BF53" s="60">
        <v>235.05</v>
      </c>
      <c r="BG53" s="35"/>
      <c r="BH53" s="35"/>
      <c r="BI53" s="35"/>
      <c r="BJ53" s="35"/>
      <c r="BK53" s="36"/>
      <c r="BL53" s="37" t="s">
        <v>210</v>
      </c>
      <c r="BM53" s="35"/>
      <c r="BN53" s="35"/>
      <c r="BO53" s="35"/>
      <c r="BP53" s="35"/>
      <c r="BQ53" s="35"/>
      <c r="BR53" s="36"/>
    </row>
    <row r="54" spans="2:70" x14ac:dyDescent="0.25">
      <c r="B54" s="24"/>
      <c r="C54" s="25"/>
      <c r="D54" s="24"/>
      <c r="N54" s="25"/>
      <c r="O54" s="37" t="s">
        <v>207</v>
      </c>
      <c r="P54" s="35"/>
      <c r="Q54" s="35"/>
      <c r="R54" s="35"/>
      <c r="S54" s="35"/>
      <c r="T54" s="35"/>
      <c r="U54" s="35"/>
      <c r="V54" s="35"/>
      <c r="W54" s="35"/>
      <c r="X54" s="35"/>
      <c r="Y54" s="35"/>
      <c r="Z54" s="35"/>
      <c r="AA54" s="36"/>
      <c r="AB54" s="37" t="s">
        <v>155</v>
      </c>
      <c r="AC54" s="35"/>
      <c r="AD54" s="35"/>
      <c r="AE54" s="35"/>
      <c r="AF54" s="36"/>
      <c r="AG54" s="37">
        <v>248.77</v>
      </c>
      <c r="AH54" s="35"/>
      <c r="AI54" s="35"/>
      <c r="AJ54" s="35"/>
      <c r="AK54" s="35"/>
      <c r="AL54" s="35"/>
      <c r="AM54" s="36"/>
      <c r="AN54" s="37" t="s">
        <v>208</v>
      </c>
      <c r="AO54" s="35"/>
      <c r="AP54" s="35"/>
      <c r="AQ54" s="35"/>
      <c r="AR54" s="36"/>
      <c r="AS54" s="37">
        <v>586.51379999999995</v>
      </c>
      <c r="AT54" s="35"/>
      <c r="AU54" s="36"/>
      <c r="AV54" s="37" t="s">
        <v>209</v>
      </c>
      <c r="AW54" s="35"/>
      <c r="AX54" s="35"/>
      <c r="AY54" s="35"/>
      <c r="AZ54" s="35"/>
      <c r="BA54" s="35"/>
      <c r="BB54" s="35"/>
      <c r="BC54" s="35"/>
      <c r="BD54" s="35"/>
      <c r="BE54" s="36"/>
      <c r="BF54" s="60">
        <v>145.91</v>
      </c>
      <c r="BG54" s="35"/>
      <c r="BH54" s="35"/>
      <c r="BI54" s="35"/>
      <c r="BJ54" s="35"/>
      <c r="BK54" s="36"/>
      <c r="BL54" s="37" t="s">
        <v>211</v>
      </c>
      <c r="BM54" s="35"/>
      <c r="BN54" s="35"/>
      <c r="BO54" s="35"/>
      <c r="BP54" s="35"/>
      <c r="BQ54" s="35"/>
      <c r="BR54" s="36"/>
    </row>
    <row r="55" spans="2:70" x14ac:dyDescent="0.25">
      <c r="B55" s="24"/>
      <c r="C55" s="25"/>
      <c r="D55" s="24"/>
      <c r="N55" s="25"/>
      <c r="O55" s="37" t="s">
        <v>212</v>
      </c>
      <c r="P55" s="35"/>
      <c r="Q55" s="35"/>
      <c r="R55" s="35"/>
      <c r="S55" s="35"/>
      <c r="T55" s="35"/>
      <c r="U55" s="35"/>
      <c r="V55" s="35"/>
      <c r="W55" s="35"/>
      <c r="X55" s="35"/>
      <c r="Y55" s="35"/>
      <c r="Z55" s="35"/>
      <c r="AA55" s="36"/>
      <c r="AB55" s="37" t="s">
        <v>155</v>
      </c>
      <c r="AC55" s="35"/>
      <c r="AD55" s="35"/>
      <c r="AE55" s="35"/>
      <c r="AF55" s="36"/>
      <c r="AG55" s="37">
        <v>609.03</v>
      </c>
      <c r="AH55" s="35"/>
      <c r="AI55" s="35"/>
      <c r="AJ55" s="35"/>
      <c r="AK55" s="35"/>
      <c r="AL55" s="35"/>
      <c r="AM55" s="36"/>
      <c r="AN55" s="37" t="s">
        <v>208</v>
      </c>
      <c r="AO55" s="35"/>
      <c r="AP55" s="35"/>
      <c r="AQ55" s="35"/>
      <c r="AR55" s="36"/>
      <c r="AS55" s="37">
        <v>21.353999999999999</v>
      </c>
      <c r="AT55" s="35"/>
      <c r="AU55" s="36"/>
      <c r="AV55" s="37" t="s">
        <v>209</v>
      </c>
      <c r="AW55" s="35"/>
      <c r="AX55" s="35"/>
      <c r="AY55" s="35"/>
      <c r="AZ55" s="35"/>
      <c r="BA55" s="35"/>
      <c r="BB55" s="35"/>
      <c r="BC55" s="35"/>
      <c r="BD55" s="35"/>
      <c r="BE55" s="36"/>
      <c r="BF55" s="60">
        <v>13.01</v>
      </c>
      <c r="BG55" s="35"/>
      <c r="BH55" s="35"/>
      <c r="BI55" s="35"/>
      <c r="BJ55" s="35"/>
      <c r="BK55" s="36"/>
      <c r="BL55" s="37" t="s">
        <v>213</v>
      </c>
      <c r="BM55" s="35"/>
      <c r="BN55" s="35"/>
      <c r="BO55" s="35"/>
      <c r="BP55" s="35"/>
      <c r="BQ55" s="35"/>
      <c r="BR55" s="36"/>
    </row>
    <row r="56" spans="2:70" x14ac:dyDescent="0.25">
      <c r="B56" s="24"/>
      <c r="C56" s="25"/>
      <c r="D56" s="24"/>
      <c r="N56" s="25"/>
      <c r="O56" s="37" t="s">
        <v>212</v>
      </c>
      <c r="P56" s="35"/>
      <c r="Q56" s="35"/>
      <c r="R56" s="35"/>
      <c r="S56" s="35"/>
      <c r="T56" s="35"/>
      <c r="U56" s="35"/>
      <c r="V56" s="35"/>
      <c r="W56" s="35"/>
      <c r="X56" s="35"/>
      <c r="Y56" s="35"/>
      <c r="Z56" s="35"/>
      <c r="AA56" s="36"/>
      <c r="AB56" s="37" t="s">
        <v>155</v>
      </c>
      <c r="AC56" s="35"/>
      <c r="AD56" s="35"/>
      <c r="AE56" s="35"/>
      <c r="AF56" s="36"/>
      <c r="AG56" s="37">
        <v>751</v>
      </c>
      <c r="AH56" s="35"/>
      <c r="AI56" s="35"/>
      <c r="AJ56" s="35"/>
      <c r="AK56" s="35"/>
      <c r="AL56" s="35"/>
      <c r="AM56" s="36"/>
      <c r="AN56" s="37" t="s">
        <v>208</v>
      </c>
      <c r="AO56" s="35"/>
      <c r="AP56" s="35"/>
      <c r="AQ56" s="35"/>
      <c r="AR56" s="36"/>
      <c r="AS56" s="37">
        <v>21.353999999999999</v>
      </c>
      <c r="AT56" s="35"/>
      <c r="AU56" s="36"/>
      <c r="AV56" s="37" t="s">
        <v>209</v>
      </c>
      <c r="AW56" s="35"/>
      <c r="AX56" s="35"/>
      <c r="AY56" s="35"/>
      <c r="AZ56" s="35"/>
      <c r="BA56" s="35"/>
      <c r="BB56" s="35"/>
      <c r="BC56" s="35"/>
      <c r="BD56" s="35"/>
      <c r="BE56" s="36"/>
      <c r="BF56" s="60">
        <v>16.04</v>
      </c>
      <c r="BG56" s="35"/>
      <c r="BH56" s="35"/>
      <c r="BI56" s="35"/>
      <c r="BJ56" s="35"/>
      <c r="BK56" s="36"/>
      <c r="BL56" s="37" t="s">
        <v>214</v>
      </c>
      <c r="BM56" s="35"/>
      <c r="BN56" s="35"/>
      <c r="BO56" s="35"/>
      <c r="BP56" s="35"/>
      <c r="BQ56" s="35"/>
      <c r="BR56" s="36"/>
    </row>
    <row r="57" spans="2:70" x14ac:dyDescent="0.25">
      <c r="B57" s="24"/>
      <c r="C57" s="25"/>
      <c r="D57" s="24"/>
      <c r="N57" s="25"/>
      <c r="O57" s="37" t="s">
        <v>215</v>
      </c>
      <c r="P57" s="35"/>
      <c r="Q57" s="35"/>
      <c r="R57" s="35"/>
      <c r="S57" s="35"/>
      <c r="T57" s="35"/>
      <c r="U57" s="35"/>
      <c r="V57" s="35"/>
      <c r="W57" s="35"/>
      <c r="X57" s="35"/>
      <c r="Y57" s="35"/>
      <c r="Z57" s="35"/>
      <c r="AA57" s="36"/>
      <c r="AB57" s="37" t="s">
        <v>155</v>
      </c>
      <c r="AC57" s="35"/>
      <c r="AD57" s="35"/>
      <c r="AE57" s="35"/>
      <c r="AF57" s="36"/>
      <c r="AG57" s="37">
        <v>215.23</v>
      </c>
      <c r="AH57" s="35"/>
      <c r="AI57" s="35"/>
      <c r="AJ57" s="35"/>
      <c r="AK57" s="35"/>
      <c r="AL57" s="35"/>
      <c r="AM57" s="36"/>
      <c r="AN57" s="37" t="s">
        <v>208</v>
      </c>
      <c r="AO57" s="35"/>
      <c r="AP57" s="35"/>
      <c r="AQ57" s="35"/>
      <c r="AR57" s="36"/>
      <c r="AS57" s="37">
        <v>10.203900000000001</v>
      </c>
      <c r="AT57" s="35"/>
      <c r="AU57" s="36"/>
      <c r="AV57" s="37" t="s">
        <v>209</v>
      </c>
      <c r="AW57" s="35"/>
      <c r="AX57" s="35"/>
      <c r="AY57" s="35"/>
      <c r="AZ57" s="35"/>
      <c r="BA57" s="35"/>
      <c r="BB57" s="35"/>
      <c r="BC57" s="35"/>
      <c r="BD57" s="35"/>
      <c r="BE57" s="36"/>
      <c r="BF57" s="60">
        <v>2.2000000000000002</v>
      </c>
      <c r="BG57" s="35"/>
      <c r="BH57" s="35"/>
      <c r="BI57" s="35"/>
      <c r="BJ57" s="35"/>
      <c r="BK57" s="36"/>
      <c r="BL57" s="37" t="s">
        <v>216</v>
      </c>
      <c r="BM57" s="35"/>
      <c r="BN57" s="35"/>
      <c r="BO57" s="35"/>
      <c r="BP57" s="35"/>
      <c r="BQ57" s="35"/>
      <c r="BR57" s="36"/>
    </row>
    <row r="58" spans="2:70" x14ac:dyDescent="0.25">
      <c r="B58" s="24"/>
      <c r="C58" s="25"/>
      <c r="D58" s="24"/>
      <c r="N58" s="25"/>
      <c r="O58" s="37" t="s">
        <v>215</v>
      </c>
      <c r="P58" s="35"/>
      <c r="Q58" s="35"/>
      <c r="R58" s="35"/>
      <c r="S58" s="35"/>
      <c r="T58" s="35"/>
      <c r="U58" s="35"/>
      <c r="V58" s="35"/>
      <c r="W58" s="35"/>
      <c r="X58" s="35"/>
      <c r="Y58" s="35"/>
      <c r="Z58" s="35"/>
      <c r="AA58" s="36"/>
      <c r="AB58" s="37" t="s">
        <v>155</v>
      </c>
      <c r="AC58" s="35"/>
      <c r="AD58" s="35"/>
      <c r="AE58" s="35"/>
      <c r="AF58" s="36"/>
      <c r="AG58" s="37">
        <v>101.6</v>
      </c>
      <c r="AH58" s="35"/>
      <c r="AI58" s="35"/>
      <c r="AJ58" s="35"/>
      <c r="AK58" s="35"/>
      <c r="AL58" s="35"/>
      <c r="AM58" s="36"/>
      <c r="AN58" s="37" t="s">
        <v>208</v>
      </c>
      <c r="AO58" s="35"/>
      <c r="AP58" s="35"/>
      <c r="AQ58" s="35"/>
      <c r="AR58" s="36"/>
      <c r="AS58" s="37">
        <v>10.203900000000001</v>
      </c>
      <c r="AT58" s="35"/>
      <c r="AU58" s="36"/>
      <c r="AV58" s="37" t="s">
        <v>209</v>
      </c>
      <c r="AW58" s="35"/>
      <c r="AX58" s="35"/>
      <c r="AY58" s="35"/>
      <c r="AZ58" s="35"/>
      <c r="BA58" s="35"/>
      <c r="BB58" s="35"/>
      <c r="BC58" s="35"/>
      <c r="BD58" s="35"/>
      <c r="BE58" s="36"/>
      <c r="BF58" s="60">
        <v>1.04</v>
      </c>
      <c r="BG58" s="35"/>
      <c r="BH58" s="35"/>
      <c r="BI58" s="35"/>
      <c r="BJ58" s="35"/>
      <c r="BK58" s="36"/>
      <c r="BL58" s="37" t="s">
        <v>217</v>
      </c>
      <c r="BM58" s="35"/>
      <c r="BN58" s="35"/>
      <c r="BO58" s="35"/>
      <c r="BP58" s="35"/>
      <c r="BQ58" s="35"/>
      <c r="BR58" s="36"/>
    </row>
    <row r="59" spans="2:70" x14ac:dyDescent="0.25">
      <c r="B59" s="24"/>
      <c r="C59" s="25"/>
      <c r="D59" s="24"/>
      <c r="N59" s="25"/>
      <c r="O59" s="37" t="s">
        <v>218</v>
      </c>
      <c r="P59" s="35"/>
      <c r="Q59" s="35"/>
      <c r="R59" s="35"/>
      <c r="S59" s="35"/>
      <c r="T59" s="35"/>
      <c r="U59" s="35"/>
      <c r="V59" s="35"/>
      <c r="W59" s="35"/>
      <c r="X59" s="35"/>
      <c r="Y59" s="35"/>
      <c r="Z59" s="35"/>
      <c r="AA59" s="36"/>
      <c r="AB59" s="37" t="s">
        <v>155</v>
      </c>
      <c r="AC59" s="35"/>
      <c r="AD59" s="35"/>
      <c r="AE59" s="35"/>
      <c r="AF59" s="36"/>
      <c r="AG59" s="37">
        <v>1.1499999999999999</v>
      </c>
      <c r="AH59" s="35"/>
      <c r="AI59" s="35"/>
      <c r="AJ59" s="35"/>
      <c r="AK59" s="35"/>
      <c r="AL59" s="35"/>
      <c r="AM59" s="36"/>
      <c r="AN59" s="37" t="s">
        <v>208</v>
      </c>
      <c r="AO59" s="35"/>
      <c r="AP59" s="35"/>
      <c r="AQ59" s="35"/>
      <c r="AR59" s="36"/>
      <c r="AS59" s="37">
        <v>10.203900000000001</v>
      </c>
      <c r="AT59" s="35"/>
      <c r="AU59" s="36"/>
      <c r="AV59" s="37" t="s">
        <v>209</v>
      </c>
      <c r="AW59" s="35"/>
      <c r="AX59" s="35"/>
      <c r="AY59" s="35"/>
      <c r="AZ59" s="35"/>
      <c r="BA59" s="35"/>
      <c r="BB59" s="35"/>
      <c r="BC59" s="35"/>
      <c r="BD59" s="35"/>
      <c r="BE59" s="36"/>
      <c r="BF59" s="60">
        <v>0.01</v>
      </c>
      <c r="BG59" s="35"/>
      <c r="BH59" s="35"/>
      <c r="BI59" s="35"/>
      <c r="BJ59" s="35"/>
      <c r="BK59" s="36"/>
      <c r="BL59" s="37" t="s">
        <v>219</v>
      </c>
      <c r="BM59" s="35"/>
      <c r="BN59" s="35"/>
      <c r="BO59" s="35"/>
      <c r="BP59" s="35"/>
      <c r="BQ59" s="35"/>
      <c r="BR59" s="36"/>
    </row>
    <row r="60" spans="2:70" x14ac:dyDescent="0.25">
      <c r="B60" s="24"/>
      <c r="C60" s="25"/>
      <c r="D60" s="24"/>
      <c r="N60" s="25"/>
      <c r="O60" s="37" t="s">
        <v>220</v>
      </c>
      <c r="P60" s="35"/>
      <c r="Q60" s="35"/>
      <c r="R60" s="35"/>
      <c r="S60" s="35"/>
      <c r="T60" s="35"/>
      <c r="U60" s="35"/>
      <c r="V60" s="35"/>
      <c r="W60" s="35"/>
      <c r="X60" s="35"/>
      <c r="Y60" s="35"/>
      <c r="Z60" s="35"/>
      <c r="AA60" s="36"/>
      <c r="AB60" s="37" t="s">
        <v>155</v>
      </c>
      <c r="AC60" s="35"/>
      <c r="AD60" s="35"/>
      <c r="AE60" s="35"/>
      <c r="AF60" s="36"/>
      <c r="AG60" s="37">
        <v>19.02</v>
      </c>
      <c r="AH60" s="35"/>
      <c r="AI60" s="35"/>
      <c r="AJ60" s="35"/>
      <c r="AK60" s="35"/>
      <c r="AL60" s="35"/>
      <c r="AM60" s="36"/>
      <c r="AN60" s="37" t="s">
        <v>208</v>
      </c>
      <c r="AO60" s="35"/>
      <c r="AP60" s="35"/>
      <c r="AQ60" s="35"/>
      <c r="AR60" s="36"/>
      <c r="AS60" s="37">
        <v>21.3538</v>
      </c>
      <c r="AT60" s="35"/>
      <c r="AU60" s="36"/>
      <c r="AV60" s="37" t="s">
        <v>209</v>
      </c>
      <c r="AW60" s="35"/>
      <c r="AX60" s="35"/>
      <c r="AY60" s="35"/>
      <c r="AZ60" s="35"/>
      <c r="BA60" s="35"/>
      <c r="BB60" s="35"/>
      <c r="BC60" s="35"/>
      <c r="BD60" s="35"/>
      <c r="BE60" s="36"/>
      <c r="BF60" s="60">
        <v>0.41</v>
      </c>
      <c r="BG60" s="35"/>
      <c r="BH60" s="35"/>
      <c r="BI60" s="35"/>
      <c r="BJ60" s="35"/>
      <c r="BK60" s="36"/>
      <c r="BL60" s="37" t="s">
        <v>221</v>
      </c>
      <c r="BM60" s="35"/>
      <c r="BN60" s="35"/>
      <c r="BO60" s="35"/>
      <c r="BP60" s="35"/>
      <c r="BQ60" s="35"/>
      <c r="BR60" s="36"/>
    </row>
    <row r="61" spans="2:70" x14ac:dyDescent="0.25">
      <c r="B61" s="24"/>
      <c r="C61" s="25"/>
      <c r="D61" s="24"/>
      <c r="N61" s="25"/>
      <c r="O61" s="37" t="s">
        <v>220</v>
      </c>
      <c r="P61" s="35"/>
      <c r="Q61" s="35"/>
      <c r="R61" s="35"/>
      <c r="S61" s="35"/>
      <c r="T61" s="35"/>
      <c r="U61" s="35"/>
      <c r="V61" s="35"/>
      <c r="W61" s="35"/>
      <c r="X61" s="35"/>
      <c r="Y61" s="35"/>
      <c r="Z61" s="35"/>
      <c r="AA61" s="36"/>
      <c r="AB61" s="37" t="s">
        <v>155</v>
      </c>
      <c r="AC61" s="35"/>
      <c r="AD61" s="35"/>
      <c r="AE61" s="35"/>
      <c r="AF61" s="36"/>
      <c r="AG61" s="37">
        <v>39.71</v>
      </c>
      <c r="AH61" s="35"/>
      <c r="AI61" s="35"/>
      <c r="AJ61" s="35"/>
      <c r="AK61" s="35"/>
      <c r="AL61" s="35"/>
      <c r="AM61" s="36"/>
      <c r="AN61" s="37" t="s">
        <v>208</v>
      </c>
      <c r="AO61" s="35"/>
      <c r="AP61" s="35"/>
      <c r="AQ61" s="35"/>
      <c r="AR61" s="36"/>
      <c r="AS61" s="37">
        <v>21.3538</v>
      </c>
      <c r="AT61" s="35"/>
      <c r="AU61" s="36"/>
      <c r="AV61" s="37" t="s">
        <v>209</v>
      </c>
      <c r="AW61" s="35"/>
      <c r="AX61" s="35"/>
      <c r="AY61" s="35"/>
      <c r="AZ61" s="35"/>
      <c r="BA61" s="35"/>
      <c r="BB61" s="35"/>
      <c r="BC61" s="35"/>
      <c r="BD61" s="35"/>
      <c r="BE61" s="36"/>
      <c r="BF61" s="60">
        <v>0.85</v>
      </c>
      <c r="BG61" s="35"/>
      <c r="BH61" s="35"/>
      <c r="BI61" s="35"/>
      <c r="BJ61" s="35"/>
      <c r="BK61" s="36"/>
      <c r="BL61" s="37" t="s">
        <v>222</v>
      </c>
      <c r="BM61" s="35"/>
      <c r="BN61" s="35"/>
      <c r="BO61" s="35"/>
      <c r="BP61" s="35"/>
      <c r="BQ61" s="35"/>
      <c r="BR61" s="36"/>
    </row>
    <row r="62" spans="2:70" ht="17.100000000000001" customHeight="1" x14ac:dyDescent="0.25">
      <c r="B62" s="26"/>
      <c r="C62" s="27"/>
      <c r="D62" s="26"/>
      <c r="E62" s="29"/>
      <c r="F62" s="29"/>
      <c r="G62" s="29"/>
      <c r="H62" s="29"/>
      <c r="I62" s="29"/>
      <c r="J62" s="29"/>
      <c r="K62" s="29"/>
      <c r="L62" s="29"/>
      <c r="M62" s="29"/>
      <c r="N62" s="27"/>
      <c r="O62" s="37" t="s">
        <v>223</v>
      </c>
      <c r="P62" s="35"/>
      <c r="Q62" s="35"/>
      <c r="R62" s="35"/>
      <c r="S62" s="35"/>
      <c r="T62" s="35"/>
      <c r="U62" s="35"/>
      <c r="V62" s="35"/>
      <c r="W62" s="35"/>
      <c r="X62" s="35"/>
      <c r="Y62" s="35"/>
      <c r="Z62" s="35"/>
      <c r="AA62" s="36"/>
      <c r="AB62" s="37" t="s">
        <v>155</v>
      </c>
      <c r="AC62" s="35"/>
      <c r="AD62" s="35"/>
      <c r="AE62" s="35"/>
      <c r="AF62" s="36"/>
      <c r="AG62" s="37">
        <v>7.16</v>
      </c>
      <c r="AH62" s="35"/>
      <c r="AI62" s="35"/>
      <c r="AJ62" s="35"/>
      <c r="AK62" s="35"/>
      <c r="AL62" s="35"/>
      <c r="AM62" s="36"/>
      <c r="AN62" s="37" t="s">
        <v>208</v>
      </c>
      <c r="AO62" s="35"/>
      <c r="AP62" s="35"/>
      <c r="AQ62" s="35"/>
      <c r="AR62" s="36"/>
      <c r="AS62" s="37">
        <v>1.37</v>
      </c>
      <c r="AT62" s="35"/>
      <c r="AU62" s="36"/>
      <c r="AV62" s="49" t="s">
        <v>209</v>
      </c>
      <c r="AW62" s="50"/>
      <c r="AX62" s="50"/>
      <c r="AY62" s="50"/>
      <c r="AZ62" s="50"/>
      <c r="BA62" s="50"/>
      <c r="BB62" s="50"/>
      <c r="BC62" s="50"/>
      <c r="BD62" s="50"/>
      <c r="BF62" s="48">
        <f>AG62*AS62*0.001</f>
        <v>9.8092000000000006E-3</v>
      </c>
      <c r="BG62" s="48"/>
      <c r="BH62" s="48"/>
      <c r="BI62" s="48"/>
      <c r="BJ62" s="48"/>
      <c r="BK62" s="48"/>
      <c r="BL62" s="37" t="s">
        <v>224</v>
      </c>
      <c r="BM62" s="35"/>
      <c r="BN62" s="35"/>
      <c r="BO62" s="35"/>
      <c r="BP62" s="35"/>
      <c r="BQ62" s="35"/>
      <c r="BR62" s="36"/>
    </row>
    <row r="63" spans="2:70" ht="30" customHeight="1" x14ac:dyDescent="0.25">
      <c r="B63" s="30"/>
      <c r="C63" s="30"/>
      <c r="D63" s="30"/>
      <c r="N63" s="25"/>
      <c r="O63" s="75" t="s">
        <v>593</v>
      </c>
      <c r="P63" s="76"/>
      <c r="Q63" s="76"/>
      <c r="R63" s="76"/>
      <c r="S63" s="76"/>
      <c r="T63" s="76"/>
      <c r="U63" s="76"/>
      <c r="V63" s="76"/>
      <c r="W63" s="76"/>
      <c r="X63" s="76"/>
      <c r="Y63" s="76"/>
      <c r="Z63" s="76"/>
      <c r="AA63" s="77"/>
      <c r="AB63" s="78" t="s">
        <v>592</v>
      </c>
      <c r="AC63" s="78"/>
      <c r="AD63" s="78"/>
      <c r="AE63" s="78"/>
      <c r="AF63" s="78"/>
      <c r="AG63" s="71">
        <v>3180492</v>
      </c>
      <c r="AH63" s="72"/>
      <c r="AI63" s="72"/>
      <c r="AJ63" s="72"/>
      <c r="AK63" s="72"/>
      <c r="AL63" s="72"/>
      <c r="AM63" s="73"/>
      <c r="AN63" s="71" t="s">
        <v>208</v>
      </c>
      <c r="AO63" s="72"/>
      <c r="AP63" s="72"/>
      <c r="AQ63" s="72"/>
      <c r="AR63" s="73"/>
      <c r="AS63" s="79">
        <v>0.35357</v>
      </c>
      <c r="AT63" s="80"/>
      <c r="AU63" s="80"/>
      <c r="AV63" s="71" t="s">
        <v>209</v>
      </c>
      <c r="AW63" s="72"/>
      <c r="AX63" s="72"/>
      <c r="AY63" s="72"/>
      <c r="AZ63" s="72"/>
      <c r="BA63" s="72"/>
      <c r="BB63" s="72"/>
      <c r="BC63" s="72"/>
      <c r="BD63" s="72"/>
      <c r="BE63" s="73"/>
      <c r="BF63" s="81">
        <f>AG63*AS63*0.001</f>
        <v>1124.5265564399999</v>
      </c>
      <c r="BG63" s="82"/>
      <c r="BH63" s="82"/>
      <c r="BI63" s="82"/>
      <c r="BJ63" s="82"/>
      <c r="BK63" s="83"/>
      <c r="BL63" s="71" t="s">
        <v>591</v>
      </c>
      <c r="BM63" s="72"/>
      <c r="BN63" s="72"/>
      <c r="BO63" s="72"/>
      <c r="BP63" s="72"/>
      <c r="BQ63" s="72"/>
      <c r="BR63" s="73"/>
    </row>
    <row r="64" spans="2:70" ht="28.5" customHeight="1" x14ac:dyDescent="0.25">
      <c r="B64" s="30"/>
      <c r="C64" s="30"/>
      <c r="D64" s="30"/>
      <c r="N64" s="25"/>
      <c r="O64" s="75" t="s">
        <v>593</v>
      </c>
      <c r="P64" s="76"/>
      <c r="Q64" s="76"/>
      <c r="R64" s="76"/>
      <c r="S64" s="76"/>
      <c r="T64" s="76"/>
      <c r="U64" s="76"/>
      <c r="V64" s="76"/>
      <c r="W64" s="76"/>
      <c r="X64" s="76"/>
      <c r="Y64" s="76"/>
      <c r="Z64" s="76"/>
      <c r="AA64" s="76"/>
      <c r="AB64" s="84"/>
      <c r="AC64" s="85"/>
      <c r="AD64" s="85"/>
      <c r="AE64" s="78" t="s">
        <v>592</v>
      </c>
      <c r="AF64" s="86"/>
      <c r="AG64" s="71">
        <v>7462108</v>
      </c>
      <c r="AH64" s="72"/>
      <c r="AI64" s="72"/>
      <c r="AJ64" s="72"/>
      <c r="AK64" s="72"/>
      <c r="AL64" s="72"/>
      <c r="AM64" s="73"/>
      <c r="AN64" s="71" t="s">
        <v>208</v>
      </c>
      <c r="AO64" s="72"/>
      <c r="AP64" s="72"/>
      <c r="AQ64" s="72"/>
      <c r="AR64" s="73"/>
      <c r="AS64" s="79">
        <v>0.35357</v>
      </c>
      <c r="AT64" s="80"/>
      <c r="AU64" s="80"/>
      <c r="AV64" s="71" t="s">
        <v>209</v>
      </c>
      <c r="AW64" s="72"/>
      <c r="AX64" s="72"/>
      <c r="AY64" s="72"/>
      <c r="AZ64" s="72"/>
      <c r="BA64" s="72"/>
      <c r="BB64" s="72"/>
      <c r="BC64" s="72"/>
      <c r="BD64" s="72"/>
      <c r="BE64" s="73"/>
      <c r="BF64" s="81">
        <f>AG64*AS64*0.001</f>
        <v>2638.3775255599999</v>
      </c>
      <c r="BG64" s="82"/>
      <c r="BH64" s="82"/>
      <c r="BI64" s="82"/>
      <c r="BJ64" s="82"/>
      <c r="BK64" s="83"/>
      <c r="BL64" s="71" t="s">
        <v>591</v>
      </c>
      <c r="BM64" s="72"/>
      <c r="BN64" s="72"/>
      <c r="BO64" s="72"/>
      <c r="BP64" s="72"/>
      <c r="BQ64" s="72"/>
      <c r="BR64" s="73"/>
    </row>
    <row r="65" spans="2:67" ht="31.5" customHeight="1" x14ac:dyDescent="0.25"/>
    <row r="66" spans="2:67" ht="17.100000000000001" customHeight="1" x14ac:dyDescent="0.25">
      <c r="B66" s="51" t="s">
        <v>225</v>
      </c>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6"/>
    </row>
    <row r="67" spans="2:67" ht="77.099999999999994" customHeight="1" x14ac:dyDescent="0.25">
      <c r="B67" s="52" t="s">
        <v>226</v>
      </c>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6"/>
    </row>
    <row r="68" spans="2:67" ht="62.1" customHeight="1" x14ac:dyDescent="0.25">
      <c r="B68" s="51" t="s">
        <v>39</v>
      </c>
      <c r="C68" s="35"/>
      <c r="D68" s="36"/>
      <c r="E68" s="51" t="s">
        <v>227</v>
      </c>
      <c r="F68" s="35"/>
      <c r="G68" s="35"/>
      <c r="H68" s="35"/>
      <c r="I68" s="35"/>
      <c r="J68" s="35"/>
      <c r="K68" s="35"/>
      <c r="L68" s="35"/>
      <c r="M68" s="35"/>
      <c r="N68" s="35"/>
      <c r="O68" s="36"/>
      <c r="P68" s="51" t="s">
        <v>228</v>
      </c>
      <c r="Q68" s="35"/>
      <c r="R68" s="35"/>
      <c r="S68" s="35"/>
      <c r="T68" s="35"/>
      <c r="U68" s="35"/>
      <c r="V68" s="35"/>
      <c r="W68" s="35"/>
      <c r="X68" s="35"/>
      <c r="Y68" s="35"/>
      <c r="Z68" s="35"/>
      <c r="AA68" s="35"/>
      <c r="AB68" s="36"/>
      <c r="AC68" s="51" t="s">
        <v>39</v>
      </c>
      <c r="AD68" s="35"/>
      <c r="AE68" s="35"/>
      <c r="AF68" s="35"/>
      <c r="AG68" s="35"/>
      <c r="AH68" s="35"/>
      <c r="AI68" s="35"/>
      <c r="AJ68" s="35"/>
      <c r="AK68" s="35"/>
      <c r="AL68" s="35"/>
      <c r="AM68" s="35"/>
      <c r="AN68" s="35"/>
      <c r="AO68" s="35"/>
      <c r="AP68" s="35"/>
      <c r="AQ68" s="35"/>
      <c r="AR68" s="35"/>
      <c r="AS68" s="35"/>
      <c r="AT68" s="35"/>
      <c r="AU68" s="35"/>
      <c r="AV68" s="36"/>
    </row>
    <row r="69" spans="2:67" ht="62.1" customHeight="1" x14ac:dyDescent="0.25">
      <c r="B69" s="51" t="s">
        <v>229</v>
      </c>
      <c r="C69" s="35"/>
      <c r="D69" s="36"/>
      <c r="E69" s="51" t="s">
        <v>230</v>
      </c>
      <c r="F69" s="36"/>
      <c r="G69" s="51" t="s">
        <v>231</v>
      </c>
      <c r="H69" s="35"/>
      <c r="I69" s="35"/>
      <c r="J69" s="35"/>
      <c r="K69" s="35"/>
      <c r="L69" s="35"/>
      <c r="M69" s="35"/>
      <c r="N69" s="35"/>
      <c r="O69" s="36"/>
      <c r="P69" s="51" t="s">
        <v>230</v>
      </c>
      <c r="Q69" s="35"/>
      <c r="R69" s="35"/>
      <c r="S69" s="36"/>
      <c r="U69" s="51" t="s">
        <v>231</v>
      </c>
      <c r="V69" s="35"/>
      <c r="W69" s="35"/>
      <c r="X69" s="35"/>
      <c r="Y69" s="35"/>
      <c r="Z69" s="35"/>
      <c r="AA69" s="35"/>
      <c r="AB69" s="36"/>
      <c r="AC69" s="51" t="s">
        <v>23</v>
      </c>
      <c r="AD69" s="35"/>
      <c r="AE69" s="35"/>
      <c r="AF69" s="35"/>
      <c r="AG69" s="35"/>
      <c r="AH69" s="35"/>
      <c r="AI69" s="35"/>
      <c r="AJ69" s="35"/>
      <c r="AK69" s="35"/>
      <c r="AL69" s="35"/>
      <c r="AM69" s="35"/>
      <c r="AN69" s="35"/>
      <c r="AO69" s="35"/>
      <c r="AP69" s="35"/>
      <c r="AQ69" s="35"/>
      <c r="AR69" s="35"/>
      <c r="AS69" s="35"/>
      <c r="AT69" s="35"/>
      <c r="AU69" s="35"/>
      <c r="AV69" s="36"/>
    </row>
    <row r="70" spans="2:67" ht="0" hidden="1" customHeight="1" x14ac:dyDescent="0.25">
      <c r="B70" s="37" t="s">
        <v>232</v>
      </c>
      <c r="C70" s="35"/>
      <c r="D70" s="36"/>
      <c r="E70" s="37">
        <v>54190</v>
      </c>
      <c r="F70" s="36"/>
      <c r="G70" s="37">
        <v>0</v>
      </c>
      <c r="H70" s="35"/>
      <c r="I70" s="35"/>
      <c r="J70" s="35"/>
      <c r="K70" s="35"/>
      <c r="L70" s="35"/>
      <c r="M70" s="35"/>
      <c r="N70" s="35"/>
      <c r="O70" s="36"/>
      <c r="P70" s="37" t="s">
        <v>39</v>
      </c>
      <c r="Q70" s="35"/>
      <c r="R70" s="35"/>
      <c r="S70" s="36"/>
      <c r="U70" s="37" t="s">
        <v>39</v>
      </c>
      <c r="V70" s="35"/>
      <c r="W70" s="35"/>
      <c r="X70" s="35"/>
      <c r="Y70" s="35"/>
      <c r="Z70" s="35"/>
      <c r="AA70" s="35"/>
      <c r="AB70" s="36"/>
      <c r="AC70" s="37" t="s">
        <v>233</v>
      </c>
      <c r="AD70" s="35"/>
      <c r="AE70" s="35"/>
      <c r="AF70" s="35"/>
      <c r="AG70" s="35"/>
      <c r="AH70" s="35"/>
      <c r="AI70" s="35"/>
      <c r="AJ70" s="35"/>
      <c r="AK70" s="35"/>
      <c r="AL70" s="35"/>
      <c r="AM70" s="35"/>
      <c r="AN70" s="35"/>
      <c r="AO70" s="35"/>
      <c r="AP70" s="35"/>
      <c r="AQ70" s="35"/>
      <c r="AR70" s="35"/>
      <c r="AS70" s="35"/>
      <c r="AT70" s="35"/>
      <c r="AU70" s="35"/>
      <c r="AV70" s="36"/>
    </row>
    <row r="71" spans="2:67" ht="16.7" customHeight="1" x14ac:dyDescent="0.25">
      <c r="B71" s="37" t="s">
        <v>234</v>
      </c>
      <c r="C71" s="35"/>
      <c r="D71" s="36"/>
      <c r="E71" s="37" t="s">
        <v>39</v>
      </c>
      <c r="F71" s="36"/>
      <c r="G71" s="37" t="s">
        <v>39</v>
      </c>
      <c r="H71" s="35"/>
      <c r="I71" s="35"/>
      <c r="J71" s="35"/>
      <c r="K71" s="35"/>
      <c r="L71" s="35"/>
      <c r="M71" s="35"/>
      <c r="N71" s="35"/>
      <c r="O71" s="36"/>
      <c r="P71" s="37">
        <v>10642600</v>
      </c>
      <c r="Q71" s="35"/>
      <c r="R71" s="35"/>
      <c r="S71" s="36"/>
      <c r="U71" s="37">
        <v>0</v>
      </c>
      <c r="V71" s="35"/>
      <c r="W71" s="35"/>
      <c r="X71" s="35"/>
      <c r="Y71" s="35"/>
      <c r="Z71" s="35"/>
      <c r="AA71" s="35"/>
      <c r="AB71" s="36"/>
      <c r="AC71" s="37" t="s">
        <v>235</v>
      </c>
      <c r="AD71" s="35"/>
      <c r="AE71" s="35"/>
      <c r="AF71" s="35"/>
      <c r="AG71" s="35"/>
      <c r="AH71" s="35"/>
      <c r="AI71" s="35"/>
      <c r="AJ71" s="35"/>
      <c r="AK71" s="35"/>
      <c r="AL71" s="35"/>
      <c r="AM71" s="35"/>
      <c r="AN71" s="35"/>
      <c r="AO71" s="35"/>
      <c r="AP71" s="35"/>
      <c r="AQ71" s="35"/>
      <c r="AR71" s="35"/>
      <c r="AS71" s="35"/>
      <c r="AT71" s="35"/>
      <c r="AU71" s="35"/>
      <c r="AV71" s="36"/>
    </row>
    <row r="72" spans="2:67" ht="17.100000000000001" customHeight="1" x14ac:dyDescent="0.25">
      <c r="BE72" s="17"/>
      <c r="BF72" s="17"/>
      <c r="BG72" s="17"/>
      <c r="BH72" s="17"/>
      <c r="BI72" s="17"/>
      <c r="BJ72" s="17"/>
      <c r="BK72" s="17"/>
      <c r="BL72" s="17"/>
      <c r="BM72" s="17"/>
      <c r="BN72" s="17"/>
      <c r="BO72" s="18"/>
    </row>
    <row r="73" spans="2:67" ht="32.25" customHeight="1" x14ac:dyDescent="0.25">
      <c r="BE73" s="17"/>
      <c r="BF73" s="17"/>
      <c r="BG73" s="17"/>
      <c r="BH73" s="17"/>
      <c r="BI73" s="17"/>
      <c r="BJ73" s="17"/>
      <c r="BK73" s="17"/>
      <c r="BL73" s="17"/>
      <c r="BM73" s="17"/>
      <c r="BN73" s="17"/>
      <c r="BO73" s="18"/>
    </row>
    <row r="74" spans="2:67" x14ac:dyDescent="0.25">
      <c r="B74" s="21" t="s">
        <v>236</v>
      </c>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51" t="s">
        <v>23</v>
      </c>
      <c r="BF74" s="35"/>
      <c r="BG74" s="35"/>
      <c r="BH74" s="35"/>
      <c r="BI74" s="35"/>
      <c r="BJ74" s="35"/>
      <c r="BK74" s="35"/>
      <c r="BL74" s="35"/>
      <c r="BM74" s="35"/>
      <c r="BN74" s="35"/>
      <c r="BO74" s="36"/>
    </row>
    <row r="75" spans="2:67" ht="313.5" x14ac:dyDescent="0.25">
      <c r="B75" s="22" t="s">
        <v>237</v>
      </c>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37" t="s">
        <v>253</v>
      </c>
      <c r="BF75" s="35"/>
      <c r="BG75" s="35"/>
      <c r="BH75" s="35"/>
      <c r="BI75" s="35"/>
      <c r="BJ75" s="35"/>
      <c r="BK75" s="35"/>
      <c r="BL75" s="35"/>
      <c r="BM75" s="35"/>
      <c r="BN75" s="35"/>
      <c r="BO75" s="36"/>
    </row>
    <row r="76" spans="2:67" ht="30" x14ac:dyDescent="0.25">
      <c r="B76" s="51" t="s">
        <v>238</v>
      </c>
      <c r="C76" s="35"/>
      <c r="D76" s="36"/>
      <c r="E76" s="21" t="s">
        <v>239</v>
      </c>
      <c r="F76" s="51" t="s">
        <v>240</v>
      </c>
      <c r="G76" s="35"/>
      <c r="H76" s="35"/>
      <c r="I76" s="35"/>
      <c r="J76" s="35"/>
      <c r="K76" s="35"/>
      <c r="L76" s="35"/>
      <c r="M76" s="36"/>
      <c r="N76" s="51" t="s">
        <v>118</v>
      </c>
      <c r="O76" s="35"/>
      <c r="P76" s="35"/>
      <c r="Q76" s="35"/>
      <c r="R76" s="35"/>
      <c r="S76" s="35"/>
      <c r="T76" s="35"/>
      <c r="U76" s="35"/>
      <c r="V76" s="36"/>
      <c r="W76" s="51" t="s">
        <v>241</v>
      </c>
      <c r="X76" s="35"/>
      <c r="Y76" s="35"/>
      <c r="Z76" s="35"/>
      <c r="AA76" s="35"/>
      <c r="AB76" s="35"/>
      <c r="AC76" s="35"/>
      <c r="AD76" s="35"/>
      <c r="AE76" s="35"/>
      <c r="AF76" s="35"/>
      <c r="AG76" s="35"/>
      <c r="AH76" s="36"/>
      <c r="AI76" s="51" t="s">
        <v>242</v>
      </c>
      <c r="AJ76" s="35"/>
      <c r="AK76" s="35"/>
      <c r="AL76" s="35"/>
      <c r="AM76" s="35"/>
      <c r="AN76" s="36"/>
      <c r="AO76" s="51" t="s">
        <v>243</v>
      </c>
      <c r="AP76" s="35"/>
      <c r="AQ76" s="36"/>
      <c r="AR76" s="51" t="s">
        <v>244</v>
      </c>
      <c r="AS76" s="36"/>
      <c r="AT76" s="51" t="s">
        <v>245</v>
      </c>
      <c r="AU76" s="35"/>
      <c r="AV76" s="35"/>
      <c r="AW76" s="35"/>
      <c r="AX76" s="36"/>
      <c r="AY76" s="51" t="s">
        <v>246</v>
      </c>
      <c r="AZ76" s="35"/>
      <c r="BA76" s="35"/>
      <c r="BB76" s="35"/>
      <c r="BC76" s="35"/>
      <c r="BD76" s="36"/>
      <c r="BE76" s="37" t="s">
        <v>259</v>
      </c>
      <c r="BF76" s="35"/>
      <c r="BG76" s="35"/>
      <c r="BH76" s="35"/>
      <c r="BI76" s="35"/>
      <c r="BJ76" s="35"/>
      <c r="BK76" s="35"/>
      <c r="BL76" s="35"/>
      <c r="BM76" s="35"/>
      <c r="BN76" s="35"/>
      <c r="BO76" s="36"/>
    </row>
    <row r="77" spans="2:67" x14ac:dyDescent="0.25">
      <c r="B77" s="37" t="s">
        <v>247</v>
      </c>
      <c r="C77" s="35"/>
      <c r="D77" s="36"/>
      <c r="E77" s="19" t="s">
        <v>248</v>
      </c>
      <c r="F77" s="37">
        <v>100</v>
      </c>
      <c r="G77" s="35"/>
      <c r="H77" s="35"/>
      <c r="I77" s="35"/>
      <c r="J77" s="35"/>
      <c r="K77" s="35"/>
      <c r="L77" s="35"/>
      <c r="M77" s="36"/>
      <c r="N77" s="37" t="s">
        <v>249</v>
      </c>
      <c r="O77" s="35"/>
      <c r="P77" s="35"/>
      <c r="Q77" s="35"/>
      <c r="R77" s="35"/>
      <c r="S77" s="35"/>
      <c r="T77" s="35"/>
      <c r="U77" s="35"/>
      <c r="V77" s="36"/>
      <c r="W77" s="37" t="s">
        <v>250</v>
      </c>
      <c r="X77" s="35"/>
      <c r="Y77" s="35"/>
      <c r="Z77" s="35"/>
      <c r="AA77" s="35"/>
      <c r="AB77" s="35"/>
      <c r="AC77" s="35"/>
      <c r="AD77" s="35"/>
      <c r="AE77" s="35"/>
      <c r="AF77" s="35"/>
      <c r="AG77" s="35"/>
      <c r="AH77" s="36"/>
      <c r="AI77" s="37" t="s">
        <v>251</v>
      </c>
      <c r="AJ77" s="35"/>
      <c r="AK77" s="35"/>
      <c r="AL77" s="35"/>
      <c r="AM77" s="35"/>
      <c r="AN77" s="36"/>
      <c r="AO77" s="37" t="s">
        <v>127</v>
      </c>
      <c r="AP77" s="35"/>
      <c r="AQ77" s="36"/>
      <c r="AR77" s="37">
        <v>23596</v>
      </c>
      <c r="AS77" s="36"/>
      <c r="AT77" s="37" t="s">
        <v>121</v>
      </c>
      <c r="AU77" s="35"/>
      <c r="AV77" s="35"/>
      <c r="AW77" s="35"/>
      <c r="AX77" s="36"/>
      <c r="AY77" s="37" t="s">
        <v>252</v>
      </c>
      <c r="AZ77" s="35"/>
      <c r="BA77" s="35"/>
      <c r="BB77" s="35"/>
      <c r="BC77" s="35"/>
      <c r="BD77" s="36"/>
      <c r="BE77" s="37" t="s">
        <v>263</v>
      </c>
      <c r="BF77" s="35"/>
      <c r="BG77" s="35"/>
      <c r="BH77" s="35"/>
      <c r="BI77" s="35"/>
      <c r="BJ77" s="35"/>
      <c r="BK77" s="35"/>
      <c r="BL77" s="35"/>
      <c r="BM77" s="35"/>
      <c r="BN77" s="35"/>
      <c r="BO77" s="36"/>
    </row>
    <row r="78" spans="2:67" ht="0" hidden="1" customHeight="1" x14ac:dyDescent="0.25">
      <c r="B78" s="37" t="s">
        <v>254</v>
      </c>
      <c r="C78" s="35"/>
      <c r="D78" s="36"/>
      <c r="E78" s="19" t="s">
        <v>248</v>
      </c>
      <c r="F78" s="37">
        <v>100</v>
      </c>
      <c r="G78" s="35"/>
      <c r="H78" s="35"/>
      <c r="I78" s="35"/>
      <c r="J78" s="35"/>
      <c r="K78" s="35"/>
      <c r="L78" s="35"/>
      <c r="M78" s="36"/>
      <c r="N78" s="37" t="s">
        <v>255</v>
      </c>
      <c r="O78" s="35"/>
      <c r="P78" s="35"/>
      <c r="Q78" s="35"/>
      <c r="R78" s="35"/>
      <c r="S78" s="35"/>
      <c r="T78" s="35"/>
      <c r="U78" s="35"/>
      <c r="V78" s="36"/>
      <c r="W78" s="37" t="s">
        <v>256</v>
      </c>
      <c r="X78" s="35"/>
      <c r="Y78" s="35"/>
      <c r="Z78" s="35"/>
      <c r="AA78" s="35"/>
      <c r="AB78" s="35"/>
      <c r="AC78" s="35"/>
      <c r="AD78" s="35"/>
      <c r="AE78" s="35"/>
      <c r="AF78" s="35"/>
      <c r="AG78" s="35"/>
      <c r="AH78" s="36"/>
      <c r="AI78" s="37" t="s">
        <v>257</v>
      </c>
      <c r="AJ78" s="35"/>
      <c r="AK78" s="35"/>
      <c r="AL78" s="35"/>
      <c r="AM78" s="35"/>
      <c r="AN78" s="36"/>
      <c r="AO78" s="37" t="s">
        <v>120</v>
      </c>
      <c r="AP78" s="35"/>
      <c r="AQ78" s="36"/>
      <c r="AR78" s="37">
        <v>650</v>
      </c>
      <c r="AS78" s="36"/>
      <c r="AT78" s="37" t="s">
        <v>208</v>
      </c>
      <c r="AU78" s="35"/>
      <c r="AV78" s="35"/>
      <c r="AW78" s="35"/>
      <c r="AX78" s="36"/>
      <c r="AY78" s="37" t="s">
        <v>258</v>
      </c>
      <c r="AZ78" s="35"/>
      <c r="BA78" s="35"/>
      <c r="BB78" s="35"/>
      <c r="BC78" s="35"/>
      <c r="BD78" s="36"/>
    </row>
    <row r="79" spans="2:67" ht="19.149999999999999" customHeight="1" x14ac:dyDescent="0.25">
      <c r="B79" s="37" t="s">
        <v>260</v>
      </c>
      <c r="C79" s="35"/>
      <c r="D79" s="36"/>
      <c r="E79" s="19" t="s">
        <v>248</v>
      </c>
      <c r="F79" s="37">
        <v>100</v>
      </c>
      <c r="G79" s="35"/>
      <c r="H79" s="35"/>
      <c r="I79" s="35"/>
      <c r="J79" s="35"/>
      <c r="K79" s="35"/>
      <c r="L79" s="35"/>
      <c r="M79" s="36"/>
      <c r="N79" s="37" t="s">
        <v>249</v>
      </c>
      <c r="O79" s="35"/>
      <c r="P79" s="35"/>
      <c r="Q79" s="35"/>
      <c r="R79" s="35"/>
      <c r="S79" s="35"/>
      <c r="T79" s="35"/>
      <c r="U79" s="35"/>
      <c r="V79" s="36"/>
      <c r="W79" s="37" t="s">
        <v>261</v>
      </c>
      <c r="X79" s="35"/>
      <c r="Y79" s="35"/>
      <c r="Z79" s="35"/>
      <c r="AA79" s="35"/>
      <c r="AB79" s="35"/>
      <c r="AC79" s="35"/>
      <c r="AD79" s="35"/>
      <c r="AE79" s="35"/>
      <c r="AF79" s="35"/>
      <c r="AG79" s="35"/>
      <c r="AH79" s="36"/>
      <c r="AI79" s="37" t="s">
        <v>262</v>
      </c>
      <c r="AJ79" s="35"/>
      <c r="AK79" s="35"/>
      <c r="AL79" s="35"/>
      <c r="AM79" s="35"/>
      <c r="AN79" s="36"/>
      <c r="AO79" s="37" t="s">
        <v>127</v>
      </c>
      <c r="AP79" s="35"/>
      <c r="AQ79" s="36"/>
      <c r="AR79" s="37" t="s">
        <v>39</v>
      </c>
      <c r="AS79" s="36"/>
      <c r="AT79" s="37" t="s">
        <v>121</v>
      </c>
      <c r="AU79" s="35"/>
      <c r="AV79" s="35"/>
      <c r="AW79" s="35"/>
      <c r="AX79" s="36"/>
      <c r="AY79" s="37" t="s">
        <v>39</v>
      </c>
      <c r="AZ79" s="35"/>
      <c r="BA79" s="35"/>
      <c r="BB79" s="35"/>
      <c r="BC79" s="35"/>
      <c r="BD79" s="36"/>
    </row>
    <row r="80" spans="2:67" ht="46.35" customHeight="1" x14ac:dyDescent="0.25"/>
    <row r="81" spans="2:69" ht="47.1" customHeight="1" x14ac:dyDescent="0.25"/>
    <row r="82" spans="2:69" x14ac:dyDescent="0.25">
      <c r="B82" s="51" t="s">
        <v>264</v>
      </c>
      <c r="C82" s="35"/>
      <c r="D82" s="35"/>
      <c r="E82" s="35"/>
      <c r="F82" s="35"/>
      <c r="G82" s="35"/>
      <c r="H82" s="35"/>
      <c r="I82" s="35"/>
      <c r="J82" s="36"/>
      <c r="K82" s="51" t="s">
        <v>39</v>
      </c>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6"/>
    </row>
    <row r="83" spans="2:69" x14ac:dyDescent="0.25">
      <c r="B83" s="51" t="s">
        <v>117</v>
      </c>
      <c r="C83" s="35"/>
      <c r="D83" s="35"/>
      <c r="E83" s="35"/>
      <c r="F83" s="35"/>
      <c r="G83" s="35"/>
      <c r="H83" s="35"/>
      <c r="I83" s="35"/>
      <c r="J83" s="36"/>
      <c r="K83" s="51" t="s">
        <v>265</v>
      </c>
      <c r="L83" s="35"/>
      <c r="M83" s="35"/>
      <c r="N83" s="35"/>
      <c r="O83" s="35"/>
      <c r="P83" s="35"/>
      <c r="Q83" s="35"/>
      <c r="R83" s="35"/>
      <c r="S83" s="35"/>
      <c r="T83" s="35"/>
      <c r="U83" s="35"/>
      <c r="V83" s="35"/>
      <c r="W83" s="35"/>
      <c r="X83" s="35"/>
      <c r="Y83" s="35"/>
      <c r="Z83" s="36"/>
      <c r="AA83" s="51" t="s">
        <v>266</v>
      </c>
      <c r="AB83" s="35"/>
      <c r="AC83" s="35"/>
      <c r="AD83" s="35"/>
      <c r="AE83" s="35"/>
      <c r="AF83" s="35"/>
      <c r="AG83" s="35"/>
      <c r="AH83" s="35"/>
      <c r="AI83" s="35"/>
      <c r="AJ83" s="36"/>
      <c r="AK83" s="51" t="s">
        <v>23</v>
      </c>
      <c r="AL83" s="35"/>
      <c r="AM83" s="35"/>
      <c r="AN83" s="35"/>
      <c r="AO83" s="35"/>
      <c r="AP83" s="35"/>
      <c r="AQ83" s="35"/>
      <c r="AR83" s="35"/>
      <c r="AS83" s="35"/>
      <c r="AT83" s="35"/>
      <c r="AU83" s="35"/>
      <c r="AV83" s="35"/>
      <c r="AW83" s="35"/>
      <c r="AX83" s="35"/>
      <c r="AY83" s="35"/>
      <c r="AZ83" s="36"/>
    </row>
    <row r="84" spans="2:69" x14ac:dyDescent="0.25">
      <c r="B84" s="37">
        <v>264</v>
      </c>
      <c r="C84" s="53"/>
      <c r="D84" s="53"/>
      <c r="E84" s="53"/>
      <c r="F84" s="53"/>
      <c r="G84" s="53"/>
      <c r="H84" s="53"/>
      <c r="I84" s="53"/>
      <c r="J84" s="54"/>
      <c r="K84" s="37" t="s">
        <v>267</v>
      </c>
      <c r="L84" s="35"/>
      <c r="M84" s="35"/>
      <c r="N84" s="35"/>
      <c r="O84" s="35"/>
      <c r="P84" s="35"/>
      <c r="Q84" s="35"/>
      <c r="R84" s="35"/>
      <c r="S84" s="35"/>
      <c r="T84" s="35"/>
      <c r="U84" s="35"/>
      <c r="V84" s="35"/>
      <c r="W84" s="35"/>
      <c r="X84" s="35"/>
      <c r="Y84" s="35"/>
      <c r="Z84" s="36"/>
      <c r="AA84" s="37">
        <v>91</v>
      </c>
      <c r="AB84" s="35"/>
      <c r="AC84" s="35"/>
      <c r="AD84" s="35"/>
      <c r="AE84" s="35"/>
      <c r="AF84" s="35"/>
      <c r="AG84" s="35"/>
      <c r="AH84" s="35"/>
      <c r="AI84" s="35"/>
      <c r="AJ84" s="36"/>
      <c r="AK84" s="37" t="s">
        <v>268</v>
      </c>
      <c r="AL84" s="35"/>
      <c r="AM84" s="35"/>
      <c r="AN84" s="35"/>
      <c r="AO84" s="35"/>
      <c r="AP84" s="35"/>
      <c r="AQ84" s="35"/>
      <c r="AR84" s="35"/>
      <c r="AS84" s="35"/>
      <c r="AT84" s="35"/>
      <c r="AU84" s="35"/>
      <c r="AV84" s="35"/>
      <c r="AW84" s="35"/>
      <c r="AX84" s="35"/>
      <c r="AY84" s="35"/>
      <c r="AZ84" s="36"/>
    </row>
    <row r="85" spans="2:69" x14ac:dyDescent="0.25">
      <c r="B85" s="55"/>
      <c r="C85" s="32"/>
      <c r="D85" s="32"/>
      <c r="E85" s="32"/>
      <c r="F85" s="32"/>
      <c r="G85" s="32"/>
      <c r="H85" s="32"/>
      <c r="I85" s="32"/>
      <c r="J85" s="56"/>
      <c r="K85" s="37" t="s">
        <v>269</v>
      </c>
      <c r="L85" s="35"/>
      <c r="M85" s="35"/>
      <c r="N85" s="35"/>
      <c r="O85" s="35"/>
      <c r="P85" s="35"/>
      <c r="Q85" s="35"/>
      <c r="R85" s="35"/>
      <c r="S85" s="35"/>
      <c r="T85" s="35"/>
      <c r="U85" s="35"/>
      <c r="V85" s="35"/>
      <c r="W85" s="35"/>
      <c r="X85" s="35"/>
      <c r="Y85" s="35"/>
      <c r="Z85" s="36"/>
      <c r="AA85" s="37">
        <v>150</v>
      </c>
      <c r="AB85" s="35"/>
      <c r="AC85" s="35"/>
      <c r="AD85" s="35"/>
      <c r="AE85" s="35"/>
      <c r="AF85" s="35"/>
      <c r="AG85" s="35"/>
      <c r="AH85" s="35"/>
      <c r="AI85" s="35"/>
      <c r="AJ85" s="36"/>
      <c r="AK85" s="37" t="s">
        <v>270</v>
      </c>
      <c r="AL85" s="35"/>
      <c r="AM85" s="35"/>
      <c r="AN85" s="35"/>
      <c r="AO85" s="35"/>
      <c r="AP85" s="35"/>
      <c r="AQ85" s="35"/>
      <c r="AR85" s="35"/>
      <c r="AS85" s="35"/>
      <c r="AT85" s="35"/>
      <c r="AU85" s="35"/>
      <c r="AV85" s="35"/>
      <c r="AW85" s="35"/>
      <c r="AX85" s="35"/>
      <c r="AY85" s="35"/>
      <c r="AZ85" s="36"/>
    </row>
    <row r="86" spans="2:69" x14ac:dyDescent="0.25">
      <c r="B86" s="55"/>
      <c r="C86" s="32"/>
      <c r="D86" s="32"/>
      <c r="E86" s="32"/>
      <c r="F86" s="32"/>
      <c r="G86" s="32"/>
      <c r="H86" s="32"/>
      <c r="I86" s="32"/>
      <c r="J86" s="56"/>
      <c r="K86" s="37" t="s">
        <v>271</v>
      </c>
      <c r="L86" s="35"/>
      <c r="M86" s="35"/>
      <c r="N86" s="35"/>
      <c r="O86" s="35"/>
      <c r="P86" s="35"/>
      <c r="Q86" s="35"/>
      <c r="R86" s="35"/>
      <c r="S86" s="35"/>
      <c r="T86" s="35"/>
      <c r="U86" s="35"/>
      <c r="V86" s="35"/>
      <c r="W86" s="35"/>
      <c r="X86" s="35"/>
      <c r="Y86" s="35"/>
      <c r="Z86" s="36"/>
      <c r="AA86" s="37" t="s">
        <v>39</v>
      </c>
      <c r="AB86" s="35"/>
      <c r="AC86" s="35"/>
      <c r="AD86" s="35"/>
      <c r="AE86" s="35"/>
      <c r="AF86" s="35"/>
      <c r="AG86" s="35"/>
      <c r="AH86" s="35"/>
      <c r="AI86" s="35"/>
      <c r="AJ86" s="36"/>
      <c r="AK86" s="37"/>
      <c r="AL86" s="35"/>
      <c r="AM86" s="35"/>
      <c r="AN86" s="35"/>
      <c r="AO86" s="35"/>
      <c r="AP86" s="35"/>
      <c r="AQ86" s="35"/>
      <c r="AR86" s="35"/>
      <c r="AS86" s="35"/>
      <c r="AT86" s="35"/>
      <c r="AU86" s="35"/>
      <c r="AV86" s="35"/>
      <c r="AW86" s="35"/>
      <c r="AX86" s="35"/>
      <c r="AY86" s="35"/>
      <c r="AZ86" s="36"/>
    </row>
    <row r="87" spans="2:69" x14ac:dyDescent="0.25">
      <c r="B87" s="55"/>
      <c r="C87" s="32"/>
      <c r="D87" s="32"/>
      <c r="E87" s="32"/>
      <c r="F87" s="32"/>
      <c r="G87" s="32"/>
      <c r="H87" s="32"/>
      <c r="I87" s="32"/>
      <c r="J87" s="56"/>
      <c r="K87" s="37" t="s">
        <v>256</v>
      </c>
      <c r="L87" s="35"/>
      <c r="M87" s="35"/>
      <c r="N87" s="35"/>
      <c r="O87" s="35"/>
      <c r="P87" s="35"/>
      <c r="Q87" s="35"/>
      <c r="R87" s="35"/>
      <c r="S87" s="35"/>
      <c r="T87" s="35"/>
      <c r="U87" s="35"/>
      <c r="V87" s="35"/>
      <c r="W87" s="35"/>
      <c r="X87" s="35"/>
      <c r="Y87" s="35"/>
      <c r="Z87" s="36"/>
      <c r="AA87" s="37">
        <v>22</v>
      </c>
      <c r="AB87" s="35"/>
      <c r="AC87" s="35"/>
      <c r="AD87" s="35"/>
      <c r="AE87" s="35"/>
      <c r="AF87" s="35"/>
      <c r="AG87" s="35"/>
      <c r="AH87" s="35"/>
      <c r="AI87" s="35"/>
      <c r="AJ87" s="36"/>
      <c r="AK87" s="37" t="s">
        <v>272</v>
      </c>
      <c r="AL87" s="35"/>
      <c r="AM87" s="35"/>
      <c r="AN87" s="35"/>
      <c r="AO87" s="35"/>
      <c r="AP87" s="35"/>
      <c r="AQ87" s="35"/>
      <c r="AR87" s="35"/>
      <c r="AS87" s="35"/>
      <c r="AT87" s="35"/>
      <c r="AU87" s="35"/>
      <c r="AV87" s="35"/>
      <c r="AW87" s="35"/>
      <c r="AX87" s="35"/>
      <c r="AY87" s="35"/>
      <c r="AZ87" s="36"/>
    </row>
    <row r="88" spans="2:69" x14ac:dyDescent="0.25">
      <c r="B88" s="55"/>
      <c r="C88" s="32"/>
      <c r="D88" s="32"/>
      <c r="E88" s="32"/>
      <c r="F88" s="32"/>
      <c r="G88" s="32"/>
      <c r="H88" s="32"/>
      <c r="I88" s="32"/>
      <c r="J88" s="56"/>
      <c r="K88" s="37" t="s">
        <v>95</v>
      </c>
      <c r="L88" s="35"/>
      <c r="M88" s="35"/>
      <c r="N88" s="35"/>
      <c r="O88" s="35"/>
      <c r="P88" s="35"/>
      <c r="Q88" s="35"/>
      <c r="R88" s="35"/>
      <c r="S88" s="35"/>
      <c r="T88" s="35"/>
      <c r="U88" s="35"/>
      <c r="V88" s="35"/>
      <c r="W88" s="35"/>
      <c r="X88" s="35"/>
      <c r="Y88" s="35"/>
      <c r="Z88" s="36"/>
      <c r="AA88" s="37">
        <v>1</v>
      </c>
      <c r="AB88" s="35"/>
      <c r="AC88" s="35"/>
      <c r="AD88" s="35"/>
      <c r="AE88" s="35"/>
      <c r="AF88" s="35"/>
      <c r="AG88" s="35"/>
      <c r="AH88" s="35"/>
      <c r="AI88" s="35"/>
      <c r="AJ88" s="36"/>
      <c r="AK88" s="37" t="s">
        <v>273</v>
      </c>
      <c r="AL88" s="35"/>
      <c r="AM88" s="35"/>
      <c r="AN88" s="35"/>
      <c r="AO88" s="35"/>
      <c r="AP88" s="35"/>
      <c r="AQ88" s="35"/>
      <c r="AR88" s="35"/>
      <c r="AS88" s="35"/>
      <c r="AT88" s="35"/>
      <c r="AU88" s="35"/>
      <c r="AV88" s="35"/>
      <c r="AW88" s="35"/>
      <c r="AX88" s="35"/>
      <c r="AY88" s="35"/>
      <c r="AZ88" s="36"/>
    </row>
    <row r="89" spans="2:69" x14ac:dyDescent="0.25">
      <c r="B89" s="55"/>
      <c r="C89" s="32"/>
      <c r="D89" s="32"/>
      <c r="E89" s="32"/>
      <c r="F89" s="32"/>
      <c r="G89" s="32"/>
      <c r="H89" s="32"/>
      <c r="I89" s="32"/>
      <c r="J89" s="56"/>
      <c r="K89" s="37" t="s">
        <v>274</v>
      </c>
      <c r="L89" s="35"/>
      <c r="M89" s="35"/>
      <c r="N89" s="35"/>
      <c r="O89" s="35"/>
      <c r="P89" s="35"/>
      <c r="Q89" s="35"/>
      <c r="R89" s="35"/>
      <c r="S89" s="35"/>
      <c r="T89" s="35"/>
      <c r="U89" s="35"/>
      <c r="V89" s="35"/>
      <c r="W89" s="35"/>
      <c r="X89" s="35"/>
      <c r="Y89" s="35"/>
      <c r="Z89" s="36"/>
      <c r="AA89" s="37" t="s">
        <v>39</v>
      </c>
      <c r="AB89" s="35"/>
      <c r="AC89" s="35"/>
      <c r="AD89" s="35"/>
      <c r="AE89" s="35"/>
      <c r="AF89" s="35"/>
      <c r="AG89" s="35"/>
      <c r="AH89" s="35"/>
      <c r="AI89" s="35"/>
      <c r="AJ89" s="36"/>
      <c r="AK89" s="37"/>
      <c r="AL89" s="35"/>
      <c r="AM89" s="35"/>
      <c r="AN89" s="35"/>
      <c r="AO89" s="35"/>
      <c r="AP89" s="35"/>
      <c r="AQ89" s="35"/>
      <c r="AR89" s="35"/>
      <c r="AS89" s="35"/>
      <c r="AT89" s="35"/>
      <c r="AU89" s="35"/>
      <c r="AV89" s="35"/>
      <c r="AW89" s="35"/>
      <c r="AX89" s="35"/>
      <c r="AY89" s="35"/>
      <c r="AZ89" s="36"/>
    </row>
    <row r="90" spans="2:69" ht="0" hidden="1" customHeight="1" x14ac:dyDescent="0.25">
      <c r="B90" s="55"/>
      <c r="C90" s="32"/>
      <c r="D90" s="32"/>
      <c r="E90" s="32"/>
      <c r="F90" s="32"/>
      <c r="G90" s="32"/>
      <c r="H90" s="32"/>
      <c r="I90" s="32"/>
      <c r="J90" s="56"/>
      <c r="K90" s="37" t="s">
        <v>90</v>
      </c>
      <c r="L90" s="35"/>
      <c r="M90" s="35"/>
      <c r="N90" s="35"/>
      <c r="O90" s="35"/>
      <c r="P90" s="35"/>
      <c r="Q90" s="35"/>
      <c r="R90" s="35"/>
      <c r="S90" s="35"/>
      <c r="T90" s="35"/>
      <c r="U90" s="35"/>
      <c r="V90" s="35"/>
      <c r="W90" s="35"/>
      <c r="X90" s="35"/>
      <c r="Y90" s="35"/>
      <c r="Z90" s="36"/>
      <c r="AA90" s="37" t="s">
        <v>39</v>
      </c>
      <c r="AB90" s="35"/>
      <c r="AC90" s="35"/>
      <c r="AD90" s="35"/>
      <c r="AE90" s="35"/>
      <c r="AF90" s="35"/>
      <c r="AG90" s="35"/>
      <c r="AH90" s="35"/>
      <c r="AI90" s="35"/>
      <c r="AJ90" s="36"/>
      <c r="AK90" s="37"/>
      <c r="AL90" s="35"/>
      <c r="AM90" s="35"/>
      <c r="AN90" s="35"/>
      <c r="AO90" s="35"/>
      <c r="AP90" s="35"/>
      <c r="AQ90" s="35"/>
      <c r="AR90" s="35"/>
      <c r="AS90" s="35"/>
      <c r="AT90" s="35"/>
      <c r="AU90" s="35"/>
      <c r="AV90" s="35"/>
      <c r="AW90" s="35"/>
      <c r="AX90" s="35"/>
      <c r="AY90" s="35"/>
      <c r="AZ90" s="36"/>
    </row>
    <row r="91" spans="2:69" ht="22.5" customHeight="1" x14ac:dyDescent="0.25">
      <c r="B91" s="57"/>
      <c r="C91" s="58"/>
      <c r="D91" s="58"/>
      <c r="E91" s="58"/>
      <c r="F91" s="58"/>
      <c r="G91" s="58"/>
      <c r="H91" s="58"/>
      <c r="I91" s="58"/>
      <c r="J91" s="59"/>
      <c r="K91" s="37" t="s">
        <v>275</v>
      </c>
      <c r="L91" s="35"/>
      <c r="M91" s="35"/>
      <c r="N91" s="35"/>
      <c r="O91" s="35"/>
      <c r="P91" s="35"/>
      <c r="Q91" s="35"/>
      <c r="R91" s="35"/>
      <c r="S91" s="35"/>
      <c r="T91" s="35"/>
      <c r="U91" s="35"/>
      <c r="V91" s="35"/>
      <c r="W91" s="35"/>
      <c r="X91" s="35"/>
      <c r="Y91" s="35"/>
      <c r="Z91" s="36"/>
      <c r="AA91" s="37" t="s">
        <v>39</v>
      </c>
      <c r="AB91" s="35"/>
      <c r="AC91" s="35"/>
      <c r="AD91" s="35"/>
      <c r="AE91" s="35"/>
      <c r="AF91" s="35"/>
      <c r="AG91" s="35"/>
      <c r="AH91" s="35"/>
      <c r="AI91" s="35"/>
      <c r="AJ91" s="36"/>
      <c r="AK91" s="37"/>
      <c r="AL91" s="35"/>
      <c r="AM91" s="35"/>
      <c r="AN91" s="35"/>
      <c r="AO91" s="35"/>
      <c r="AP91" s="35"/>
      <c r="AQ91" s="35"/>
      <c r="AR91" s="35"/>
      <c r="AS91" s="35"/>
      <c r="AT91" s="35"/>
      <c r="AU91" s="35"/>
      <c r="AV91" s="35"/>
      <c r="AW91" s="35"/>
      <c r="AX91" s="35"/>
      <c r="AY91" s="35"/>
      <c r="AZ91" s="36"/>
    </row>
    <row r="92" spans="2:69" ht="17.100000000000001" customHeight="1" x14ac:dyDescent="0.25">
      <c r="BE92" s="17"/>
      <c r="BF92" s="17"/>
      <c r="BG92" s="17"/>
      <c r="BH92" s="17"/>
      <c r="BI92" s="17"/>
      <c r="BJ92" s="17"/>
      <c r="BK92" s="17"/>
      <c r="BL92" s="17"/>
      <c r="BM92" s="17"/>
      <c r="BN92" s="17"/>
      <c r="BO92" s="17"/>
      <c r="BP92" s="17"/>
      <c r="BQ92" s="18"/>
    </row>
    <row r="93" spans="2:69" ht="18" customHeight="1" x14ac:dyDescent="0.25">
      <c r="BE93" s="17"/>
      <c r="BF93" s="17"/>
      <c r="BG93" s="17"/>
      <c r="BH93" s="17"/>
      <c r="BI93" s="17"/>
      <c r="BJ93" s="17"/>
      <c r="BK93" s="17"/>
      <c r="BL93" s="17"/>
      <c r="BM93" s="17"/>
      <c r="BN93" s="17"/>
      <c r="BO93" s="17"/>
      <c r="BP93" s="17"/>
      <c r="BQ93" s="18"/>
    </row>
    <row r="94" spans="2:69" ht="75.599999999999994" customHeight="1" x14ac:dyDescent="0.25">
      <c r="B94" s="21" t="s">
        <v>276</v>
      </c>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8"/>
      <c r="BK94" s="51" t="s">
        <v>23</v>
      </c>
      <c r="BL94" s="35"/>
      <c r="BM94" s="35"/>
      <c r="BN94" s="35"/>
      <c r="BO94" s="35"/>
      <c r="BP94" s="35"/>
      <c r="BQ94" s="36"/>
    </row>
    <row r="95" spans="2:69" ht="46.35" customHeight="1" x14ac:dyDescent="0.25">
      <c r="B95" s="22" t="s">
        <v>277</v>
      </c>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8"/>
      <c r="BK95" s="37" t="s">
        <v>294</v>
      </c>
      <c r="BL95" s="35"/>
      <c r="BM95" s="35"/>
      <c r="BN95" s="35"/>
      <c r="BO95" s="35"/>
      <c r="BP95" s="35"/>
      <c r="BQ95" s="36"/>
    </row>
    <row r="96" spans="2:69" ht="46.35" customHeight="1" x14ac:dyDescent="0.25">
      <c r="B96" s="51" t="s">
        <v>278</v>
      </c>
      <c r="C96" s="35"/>
      <c r="D96" s="36"/>
      <c r="E96" s="51" t="s">
        <v>279</v>
      </c>
      <c r="F96" s="35"/>
      <c r="G96" s="36"/>
      <c r="H96" s="51" t="s">
        <v>280</v>
      </c>
      <c r="I96" s="36"/>
      <c r="J96" s="51" t="s">
        <v>281</v>
      </c>
      <c r="K96" s="35"/>
      <c r="L96" s="35"/>
      <c r="M96" s="35"/>
      <c r="N96" s="35"/>
      <c r="O96" s="35"/>
      <c r="P96" s="36"/>
      <c r="Q96" s="51" t="s">
        <v>282</v>
      </c>
      <c r="R96" s="35"/>
      <c r="S96" s="35"/>
      <c r="T96" s="35"/>
      <c r="U96" s="36"/>
      <c r="V96" s="51" t="s">
        <v>283</v>
      </c>
      <c r="W96" s="35"/>
      <c r="X96" s="35"/>
      <c r="Y96" s="35"/>
      <c r="Z96" s="35"/>
      <c r="AA96" s="35"/>
      <c r="AB96" s="35"/>
      <c r="AC96" s="35"/>
      <c r="AD96" s="36"/>
      <c r="AE96" s="51" t="s">
        <v>284</v>
      </c>
      <c r="AF96" s="35"/>
      <c r="AG96" s="36"/>
      <c r="AH96" s="51" t="s">
        <v>285</v>
      </c>
      <c r="AI96" s="35"/>
      <c r="AJ96" s="35"/>
      <c r="AK96" s="35"/>
      <c r="AL96" s="35"/>
      <c r="AM96" s="35"/>
      <c r="AN96" s="35"/>
      <c r="AO96" s="36"/>
      <c r="AP96" s="51" t="s">
        <v>286</v>
      </c>
      <c r="AQ96" s="35"/>
      <c r="AR96" s="35"/>
      <c r="AS96" s="35"/>
      <c r="AT96" s="36"/>
      <c r="AU96" s="51" t="s">
        <v>287</v>
      </c>
      <c r="AV96" s="35"/>
      <c r="AW96" s="35"/>
      <c r="AX96" s="35"/>
      <c r="AY96" s="36"/>
      <c r="AZ96" s="21" t="s">
        <v>288</v>
      </c>
      <c r="BA96" s="17"/>
      <c r="BB96" s="17"/>
      <c r="BC96" s="17"/>
      <c r="BD96" s="17"/>
      <c r="BE96" s="17"/>
      <c r="BF96" s="17"/>
      <c r="BG96" s="17"/>
      <c r="BH96" s="17"/>
      <c r="BI96" s="17"/>
      <c r="BJ96" s="18"/>
      <c r="BK96" s="37" t="s">
        <v>298</v>
      </c>
      <c r="BL96" s="35"/>
      <c r="BM96" s="35"/>
      <c r="BN96" s="35"/>
      <c r="BO96" s="35"/>
      <c r="BP96" s="35"/>
      <c r="BQ96" s="36"/>
    </row>
    <row r="97" spans="2:69" ht="46.35" customHeight="1" x14ac:dyDescent="0.25">
      <c r="B97" s="37" t="s">
        <v>289</v>
      </c>
      <c r="C97" s="35"/>
      <c r="D97" s="36"/>
      <c r="E97" s="37" t="s">
        <v>290</v>
      </c>
      <c r="F97" s="35"/>
      <c r="G97" s="36"/>
      <c r="H97" s="37" t="s">
        <v>291</v>
      </c>
      <c r="I97" s="36"/>
      <c r="J97" s="37" t="s">
        <v>292</v>
      </c>
      <c r="K97" s="35"/>
      <c r="L97" s="35"/>
      <c r="M97" s="35"/>
      <c r="N97" s="35"/>
      <c r="O97" s="35"/>
      <c r="P97" s="36"/>
      <c r="Q97" s="37">
        <v>160000</v>
      </c>
      <c r="R97" s="35"/>
      <c r="S97" s="35"/>
      <c r="T97" s="35"/>
      <c r="U97" s="36"/>
      <c r="V97" s="37" t="s">
        <v>39</v>
      </c>
      <c r="W97" s="35"/>
      <c r="X97" s="35"/>
      <c r="Y97" s="35"/>
      <c r="Z97" s="35"/>
      <c r="AA97" s="35"/>
      <c r="AB97" s="35"/>
      <c r="AC97" s="35"/>
      <c r="AD97" s="36"/>
      <c r="AE97" s="37">
        <v>15</v>
      </c>
      <c r="AF97" s="35"/>
      <c r="AG97" s="36"/>
      <c r="AH97" s="37" t="s">
        <v>157</v>
      </c>
      <c r="AI97" s="35"/>
      <c r="AJ97" s="35"/>
      <c r="AK97" s="35"/>
      <c r="AL97" s="35"/>
      <c r="AM97" s="35"/>
      <c r="AN97" s="35"/>
      <c r="AO97" s="36"/>
      <c r="AP97" s="37">
        <v>170</v>
      </c>
      <c r="AQ97" s="35"/>
      <c r="AR97" s="35"/>
      <c r="AS97" s="35"/>
      <c r="AT97" s="36"/>
      <c r="AU97" s="37" t="s">
        <v>293</v>
      </c>
      <c r="AV97" s="35"/>
      <c r="AW97" s="35"/>
      <c r="AX97" s="35"/>
      <c r="AY97" s="36"/>
      <c r="AZ97" s="19"/>
      <c r="BA97" s="17"/>
      <c r="BB97" s="17"/>
      <c r="BC97" s="17"/>
      <c r="BD97" s="17"/>
      <c r="BE97" s="17"/>
      <c r="BF97" s="17"/>
      <c r="BG97" s="17"/>
      <c r="BH97" s="17"/>
      <c r="BI97" s="17"/>
      <c r="BJ97" s="18"/>
      <c r="BK97" s="37"/>
      <c r="BL97" s="35"/>
      <c r="BM97" s="35"/>
      <c r="BN97" s="35"/>
      <c r="BO97" s="35"/>
      <c r="BP97" s="35"/>
      <c r="BQ97" s="36"/>
    </row>
    <row r="98" spans="2:69" ht="46.35" customHeight="1" x14ac:dyDescent="0.25">
      <c r="B98" s="37" t="s">
        <v>295</v>
      </c>
      <c r="C98" s="35"/>
      <c r="D98" s="36"/>
      <c r="E98" s="37" t="s">
        <v>290</v>
      </c>
      <c r="F98" s="35"/>
      <c r="G98" s="36"/>
      <c r="H98" s="37" t="s">
        <v>291</v>
      </c>
      <c r="I98" s="36"/>
      <c r="J98" s="37" t="s">
        <v>292</v>
      </c>
      <c r="K98" s="35"/>
      <c r="L98" s="35"/>
      <c r="M98" s="35"/>
      <c r="N98" s="35"/>
      <c r="O98" s="35"/>
      <c r="P98" s="36"/>
      <c r="Q98" s="37">
        <v>80000</v>
      </c>
      <c r="R98" s="35"/>
      <c r="S98" s="35"/>
      <c r="T98" s="35"/>
      <c r="U98" s="36"/>
      <c r="V98" s="37" t="s">
        <v>39</v>
      </c>
      <c r="W98" s="35"/>
      <c r="X98" s="35"/>
      <c r="Y98" s="35"/>
      <c r="Z98" s="35"/>
      <c r="AA98" s="35"/>
      <c r="AB98" s="35"/>
      <c r="AC98" s="35"/>
      <c r="AD98" s="36"/>
      <c r="AE98" s="37">
        <v>50</v>
      </c>
      <c r="AF98" s="35"/>
      <c r="AG98" s="36"/>
      <c r="AH98" s="37" t="s">
        <v>296</v>
      </c>
      <c r="AI98" s="35"/>
      <c r="AJ98" s="35"/>
      <c r="AK98" s="35"/>
      <c r="AL98" s="35"/>
      <c r="AM98" s="35"/>
      <c r="AN98" s="35"/>
      <c r="AO98" s="36"/>
      <c r="AP98" s="37">
        <v>50</v>
      </c>
      <c r="AQ98" s="35"/>
      <c r="AR98" s="35"/>
      <c r="AS98" s="35"/>
      <c r="AT98" s="36"/>
      <c r="AU98" s="37" t="s">
        <v>297</v>
      </c>
      <c r="AV98" s="35"/>
      <c r="AW98" s="35"/>
      <c r="AX98" s="35"/>
      <c r="AY98" s="36"/>
      <c r="AZ98" s="19"/>
      <c r="BA98" s="17"/>
      <c r="BB98" s="17"/>
      <c r="BC98" s="17"/>
      <c r="BD98" s="17"/>
      <c r="BE98" s="17"/>
      <c r="BF98" s="17"/>
      <c r="BG98" s="17"/>
      <c r="BH98" s="17"/>
      <c r="BI98" s="17"/>
      <c r="BJ98" s="18"/>
      <c r="BK98" s="37" t="s">
        <v>304</v>
      </c>
      <c r="BL98" s="35"/>
      <c r="BM98" s="35"/>
      <c r="BN98" s="35"/>
      <c r="BO98" s="35"/>
      <c r="BP98" s="35"/>
      <c r="BQ98" s="36"/>
    </row>
    <row r="99" spans="2:69" ht="46.35" customHeight="1" x14ac:dyDescent="0.25">
      <c r="B99" s="37" t="s">
        <v>299</v>
      </c>
      <c r="C99" s="35"/>
      <c r="D99" s="36"/>
      <c r="E99" s="37" t="s">
        <v>290</v>
      </c>
      <c r="F99" s="35"/>
      <c r="G99" s="36"/>
      <c r="H99" s="37" t="s">
        <v>291</v>
      </c>
      <c r="I99" s="36"/>
      <c r="J99" s="37" t="s">
        <v>292</v>
      </c>
      <c r="K99" s="35"/>
      <c r="L99" s="35"/>
      <c r="M99" s="35"/>
      <c r="N99" s="35"/>
      <c r="O99" s="35"/>
      <c r="P99" s="36"/>
      <c r="Q99" s="37">
        <v>40200</v>
      </c>
      <c r="R99" s="35"/>
      <c r="S99" s="35"/>
      <c r="T99" s="35"/>
      <c r="U99" s="36"/>
      <c r="V99" s="37" t="s">
        <v>39</v>
      </c>
      <c r="W99" s="35"/>
      <c r="X99" s="35"/>
      <c r="Y99" s="35"/>
      <c r="Z99" s="35"/>
      <c r="AA99" s="35"/>
      <c r="AB99" s="35"/>
      <c r="AC99" s="35"/>
      <c r="AD99" s="36"/>
      <c r="AE99" s="37">
        <v>15</v>
      </c>
      <c r="AF99" s="35"/>
      <c r="AG99" s="36"/>
      <c r="AH99" s="37" t="s">
        <v>296</v>
      </c>
      <c r="AI99" s="35"/>
      <c r="AJ99" s="35"/>
      <c r="AK99" s="35"/>
      <c r="AL99" s="35"/>
      <c r="AM99" s="35"/>
      <c r="AN99" s="35"/>
      <c r="AO99" s="36"/>
      <c r="AP99" s="37">
        <v>29</v>
      </c>
      <c r="AQ99" s="35"/>
      <c r="AR99" s="35"/>
      <c r="AS99" s="35"/>
      <c r="AT99" s="36"/>
      <c r="AU99" s="37" t="s">
        <v>300</v>
      </c>
      <c r="AV99" s="35"/>
      <c r="AW99" s="35"/>
      <c r="AX99" s="35"/>
      <c r="AY99" s="36"/>
      <c r="AZ99" s="19" t="s">
        <v>301</v>
      </c>
      <c r="BA99" s="17"/>
      <c r="BB99" s="17"/>
      <c r="BC99" s="17"/>
      <c r="BD99" s="17"/>
      <c r="BE99" s="17"/>
      <c r="BF99" s="17"/>
      <c r="BG99" s="17"/>
      <c r="BH99" s="17"/>
      <c r="BI99" s="17"/>
      <c r="BJ99" s="18"/>
      <c r="BK99" s="37"/>
      <c r="BL99" s="35"/>
      <c r="BM99" s="35"/>
      <c r="BN99" s="35"/>
      <c r="BO99" s="35"/>
      <c r="BP99" s="35"/>
      <c r="BQ99" s="36"/>
    </row>
    <row r="100" spans="2:69" ht="17.649999999999999" customHeight="1" x14ac:dyDescent="0.25">
      <c r="B100" s="37" t="s">
        <v>302</v>
      </c>
      <c r="C100" s="35"/>
      <c r="D100" s="36"/>
      <c r="E100" s="37" t="s">
        <v>290</v>
      </c>
      <c r="F100" s="35"/>
      <c r="G100" s="36"/>
      <c r="H100" s="37" t="s">
        <v>291</v>
      </c>
      <c r="I100" s="36"/>
      <c r="J100" s="37" t="s">
        <v>292</v>
      </c>
      <c r="K100" s="35"/>
      <c r="L100" s="35"/>
      <c r="M100" s="35"/>
      <c r="N100" s="35"/>
      <c r="O100" s="35"/>
      <c r="P100" s="36"/>
      <c r="Q100" s="37">
        <v>27050</v>
      </c>
      <c r="R100" s="35"/>
      <c r="S100" s="35"/>
      <c r="T100" s="35"/>
      <c r="U100" s="36"/>
      <c r="V100" s="37" t="s">
        <v>39</v>
      </c>
      <c r="W100" s="35"/>
      <c r="X100" s="35"/>
      <c r="Y100" s="35"/>
      <c r="Z100" s="35"/>
      <c r="AA100" s="35"/>
      <c r="AB100" s="35"/>
      <c r="AC100" s="35"/>
      <c r="AD100" s="36"/>
      <c r="AE100" s="37">
        <v>15</v>
      </c>
      <c r="AF100" s="35"/>
      <c r="AG100" s="36"/>
      <c r="AH100" s="37" t="s">
        <v>296</v>
      </c>
      <c r="AI100" s="35"/>
      <c r="AJ100" s="35"/>
      <c r="AK100" s="35"/>
      <c r="AL100" s="35"/>
      <c r="AM100" s="35"/>
      <c r="AN100" s="35"/>
      <c r="AO100" s="36"/>
      <c r="AP100" s="37">
        <v>9</v>
      </c>
      <c r="AQ100" s="35"/>
      <c r="AR100" s="35"/>
      <c r="AS100" s="35"/>
      <c r="AT100" s="36"/>
      <c r="AU100" s="37" t="s">
        <v>303</v>
      </c>
      <c r="AV100" s="35"/>
      <c r="AW100" s="35"/>
      <c r="AX100" s="35"/>
      <c r="AY100" s="36"/>
      <c r="AZ100" s="19"/>
      <c r="BA100" s="17"/>
      <c r="BB100" s="17"/>
      <c r="BC100" s="17"/>
      <c r="BD100" s="17"/>
    </row>
    <row r="101" spans="2:69" ht="60.6" customHeight="1" x14ac:dyDescent="0.25">
      <c r="B101" s="37" t="s">
        <v>305</v>
      </c>
      <c r="C101" s="35"/>
      <c r="D101" s="36"/>
      <c r="E101" s="37" t="s">
        <v>290</v>
      </c>
      <c r="F101" s="35"/>
      <c r="G101" s="36"/>
      <c r="H101" s="37" t="s">
        <v>291</v>
      </c>
      <c r="I101" s="36"/>
      <c r="J101" s="37" t="s">
        <v>292</v>
      </c>
      <c r="K101" s="35"/>
      <c r="L101" s="35"/>
      <c r="M101" s="35"/>
      <c r="N101" s="35"/>
      <c r="O101" s="35"/>
      <c r="P101" s="36"/>
      <c r="Q101" s="37">
        <v>9600</v>
      </c>
      <c r="R101" s="35"/>
      <c r="S101" s="35"/>
      <c r="T101" s="35"/>
      <c r="U101" s="36"/>
      <c r="V101" s="37" t="s">
        <v>39</v>
      </c>
      <c r="W101" s="35"/>
      <c r="X101" s="35"/>
      <c r="Y101" s="35"/>
      <c r="Z101" s="35"/>
      <c r="AA101" s="35"/>
      <c r="AB101" s="35"/>
      <c r="AC101" s="35"/>
      <c r="AD101" s="36"/>
      <c r="AE101" s="37">
        <v>15</v>
      </c>
      <c r="AF101" s="35"/>
      <c r="AG101" s="36"/>
      <c r="AH101" s="37" t="s">
        <v>296</v>
      </c>
      <c r="AI101" s="35"/>
      <c r="AJ101" s="35"/>
      <c r="AK101" s="35"/>
      <c r="AL101" s="35"/>
      <c r="AM101" s="35"/>
      <c r="AN101" s="35"/>
      <c r="AO101" s="36"/>
      <c r="AP101" s="37">
        <v>3</v>
      </c>
      <c r="AQ101" s="35"/>
      <c r="AR101" s="35"/>
      <c r="AS101" s="35"/>
      <c r="AT101" s="36"/>
      <c r="AU101" s="37" t="s">
        <v>306</v>
      </c>
      <c r="AV101" s="35"/>
      <c r="AW101" s="35"/>
      <c r="AX101" s="35"/>
      <c r="AY101" s="36"/>
      <c r="AZ101" s="19"/>
      <c r="BA101" s="17"/>
      <c r="BB101" s="17"/>
      <c r="BC101" s="17"/>
      <c r="BD101" s="17"/>
      <c r="BE101" s="17"/>
      <c r="BF101" s="18"/>
    </row>
    <row r="102" spans="2:69" ht="45.75" customHeight="1" x14ac:dyDescent="0.25">
      <c r="BE102" s="17"/>
      <c r="BF102" s="18"/>
    </row>
    <row r="103" spans="2:69" ht="45.6" customHeight="1" x14ac:dyDescent="0.25">
      <c r="B103" s="51" t="s">
        <v>307</v>
      </c>
      <c r="C103" s="35"/>
      <c r="D103" s="35"/>
      <c r="E103" s="35"/>
      <c r="F103" s="35"/>
      <c r="G103" s="35"/>
      <c r="H103" s="35"/>
      <c r="I103" s="35"/>
      <c r="J103" s="35"/>
      <c r="K103" s="36"/>
      <c r="L103" s="21" t="s">
        <v>39</v>
      </c>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8"/>
    </row>
    <row r="104" spans="2:69" ht="15" customHeight="1" x14ac:dyDescent="0.25">
      <c r="B104" s="52" t="s">
        <v>308</v>
      </c>
      <c r="C104" s="35"/>
      <c r="D104" s="35"/>
      <c r="E104" s="35"/>
      <c r="F104" s="35"/>
      <c r="G104" s="35"/>
      <c r="H104" s="35"/>
      <c r="I104" s="35"/>
      <c r="J104" s="35"/>
      <c r="K104" s="36"/>
      <c r="L104" s="21" t="s">
        <v>39</v>
      </c>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8"/>
    </row>
    <row r="105" spans="2:69" ht="15" customHeight="1" x14ac:dyDescent="0.25">
      <c r="B105" s="51" t="s">
        <v>117</v>
      </c>
      <c r="C105" s="35"/>
      <c r="D105" s="35"/>
      <c r="E105" s="35"/>
      <c r="F105" s="35"/>
      <c r="G105" s="35"/>
      <c r="H105" s="35"/>
      <c r="I105" s="35"/>
      <c r="J105" s="35"/>
      <c r="K105" s="36"/>
      <c r="L105" s="51" t="s">
        <v>309</v>
      </c>
      <c r="M105" s="35"/>
      <c r="N105" s="35"/>
      <c r="O105" s="35"/>
      <c r="P105" s="35"/>
      <c r="Q105" s="35"/>
      <c r="R105" s="35"/>
      <c r="S105" s="35"/>
      <c r="T105" s="35"/>
      <c r="U105" s="35"/>
      <c r="V105" s="35"/>
      <c r="W105" s="35"/>
      <c r="X105" s="36"/>
      <c r="Y105" s="51" t="s">
        <v>310</v>
      </c>
      <c r="Z105" s="35"/>
      <c r="AA105" s="35"/>
      <c r="AB105" s="35"/>
      <c r="AC105" s="35"/>
      <c r="AD105" s="35"/>
      <c r="AE105" s="35"/>
      <c r="AF105" s="35"/>
      <c r="AG105" s="35"/>
      <c r="AH105" s="35"/>
      <c r="AI105" s="36"/>
      <c r="AJ105" s="51" t="s">
        <v>311</v>
      </c>
      <c r="AK105" s="35"/>
      <c r="AL105" s="35"/>
      <c r="AM105" s="35"/>
      <c r="AN105" s="35"/>
      <c r="AO105" s="35"/>
      <c r="AP105" s="36"/>
      <c r="AQ105" s="21" t="s">
        <v>23</v>
      </c>
      <c r="AR105" s="17"/>
      <c r="AS105" s="17"/>
      <c r="AT105" s="17"/>
      <c r="AU105" s="17"/>
      <c r="AV105" s="17"/>
      <c r="AW105" s="17"/>
      <c r="AX105" s="17"/>
      <c r="AY105" s="17"/>
      <c r="AZ105" s="17"/>
      <c r="BA105" s="17"/>
      <c r="BB105" s="17"/>
      <c r="BC105" s="17"/>
      <c r="BD105" s="17"/>
      <c r="BE105" s="17"/>
      <c r="BF105" s="18"/>
    </row>
    <row r="106" spans="2:69" ht="15" customHeight="1" x14ac:dyDescent="0.25">
      <c r="B106" s="37">
        <v>-315</v>
      </c>
      <c r="C106" s="53"/>
      <c r="D106" s="53"/>
      <c r="E106" s="53"/>
      <c r="F106" s="53"/>
      <c r="G106" s="53"/>
      <c r="H106" s="53"/>
      <c r="I106" s="53"/>
      <c r="J106" s="53"/>
      <c r="K106" s="54"/>
      <c r="L106" s="37" t="s">
        <v>312</v>
      </c>
      <c r="M106" s="35"/>
      <c r="N106" s="35"/>
      <c r="O106" s="35"/>
      <c r="P106" s="35"/>
      <c r="Q106" s="35"/>
      <c r="R106" s="35"/>
      <c r="S106" s="35"/>
      <c r="T106" s="35"/>
      <c r="U106" s="35"/>
      <c r="V106" s="35"/>
      <c r="W106" s="35"/>
      <c r="X106" s="36"/>
      <c r="Y106" s="37">
        <v>180</v>
      </c>
      <c r="Z106" s="35"/>
      <c r="AA106" s="35"/>
      <c r="AB106" s="35"/>
      <c r="AC106" s="35"/>
      <c r="AD106" s="35"/>
      <c r="AE106" s="35"/>
      <c r="AF106" s="35"/>
      <c r="AG106" s="35"/>
      <c r="AH106" s="35"/>
      <c r="AI106" s="36"/>
      <c r="AJ106" s="37" t="s">
        <v>313</v>
      </c>
      <c r="AK106" s="35"/>
      <c r="AL106" s="35"/>
      <c r="AM106" s="35"/>
      <c r="AN106" s="35"/>
      <c r="AO106" s="35"/>
      <c r="AP106" s="36"/>
      <c r="AQ106" s="19" t="s">
        <v>314</v>
      </c>
      <c r="AR106" s="17"/>
      <c r="AS106" s="17"/>
      <c r="AT106" s="17"/>
      <c r="AU106" s="17"/>
      <c r="AV106" s="17"/>
      <c r="AW106" s="17"/>
      <c r="AX106" s="17"/>
      <c r="AY106" s="17"/>
      <c r="AZ106" s="17"/>
      <c r="BA106" s="17"/>
      <c r="BB106" s="17"/>
      <c r="BC106" s="17"/>
      <c r="BD106" s="17"/>
      <c r="BE106" s="17"/>
      <c r="BF106" s="18"/>
    </row>
    <row r="107" spans="2:69" ht="128.25" x14ac:dyDescent="0.25">
      <c r="B107" s="55"/>
      <c r="C107" s="32"/>
      <c r="D107" s="32"/>
      <c r="E107" s="32"/>
      <c r="F107" s="32"/>
      <c r="G107" s="32"/>
      <c r="H107" s="32"/>
      <c r="I107" s="32"/>
      <c r="J107" s="32"/>
      <c r="K107" s="56"/>
      <c r="L107" s="37" t="s">
        <v>315</v>
      </c>
      <c r="M107" s="35"/>
      <c r="N107" s="35"/>
      <c r="O107" s="35"/>
      <c r="P107" s="35"/>
      <c r="Q107" s="35"/>
      <c r="R107" s="35"/>
      <c r="S107" s="35"/>
      <c r="T107" s="35"/>
      <c r="U107" s="35"/>
      <c r="V107" s="35"/>
      <c r="W107" s="35"/>
      <c r="X107" s="36"/>
      <c r="Y107" s="37">
        <v>500</v>
      </c>
      <c r="Z107" s="35"/>
      <c r="AA107" s="35"/>
      <c r="AB107" s="35"/>
      <c r="AC107" s="35"/>
      <c r="AD107" s="35"/>
      <c r="AE107" s="35"/>
      <c r="AF107" s="35"/>
      <c r="AG107" s="35"/>
      <c r="AH107" s="35"/>
      <c r="AI107" s="36"/>
      <c r="AJ107" s="37" t="s">
        <v>316</v>
      </c>
      <c r="AK107" s="35"/>
      <c r="AL107" s="35"/>
      <c r="AM107" s="35"/>
      <c r="AN107" s="35"/>
      <c r="AO107" s="35"/>
      <c r="AP107" s="36"/>
      <c r="AQ107" s="19" t="s">
        <v>317</v>
      </c>
      <c r="AR107" s="17"/>
      <c r="AS107" s="17"/>
      <c r="AT107" s="17"/>
      <c r="AU107" s="17"/>
      <c r="AV107" s="17"/>
      <c r="AW107" s="17"/>
      <c r="AX107" s="17"/>
      <c r="AY107" s="17"/>
      <c r="AZ107" s="17"/>
      <c r="BA107" s="17"/>
      <c r="BB107" s="17"/>
      <c r="BC107" s="17"/>
      <c r="BD107" s="17"/>
      <c r="BE107" s="17"/>
      <c r="BF107" s="18"/>
    </row>
    <row r="108" spans="2:69" ht="0" hidden="1" customHeight="1" x14ac:dyDescent="0.25">
      <c r="B108" s="55"/>
      <c r="C108" s="32"/>
      <c r="D108" s="32"/>
      <c r="E108" s="32"/>
      <c r="F108" s="32"/>
      <c r="G108" s="32"/>
      <c r="H108" s="32"/>
      <c r="I108" s="32"/>
      <c r="J108" s="32"/>
      <c r="K108" s="56"/>
      <c r="L108" s="37" t="s">
        <v>318</v>
      </c>
      <c r="M108" s="35"/>
      <c r="N108" s="35"/>
      <c r="O108" s="35"/>
      <c r="P108" s="35"/>
      <c r="Q108" s="35"/>
      <c r="R108" s="35"/>
      <c r="S108" s="35"/>
      <c r="T108" s="35"/>
      <c r="U108" s="35"/>
      <c r="V108" s="35"/>
      <c r="W108" s="35"/>
      <c r="X108" s="36"/>
      <c r="Y108" s="37">
        <v>5</v>
      </c>
      <c r="Z108" s="35"/>
      <c r="AA108" s="35"/>
      <c r="AB108" s="35"/>
      <c r="AC108" s="35"/>
      <c r="AD108" s="35"/>
      <c r="AE108" s="35"/>
      <c r="AF108" s="35"/>
      <c r="AG108" s="35"/>
      <c r="AH108" s="35"/>
      <c r="AI108" s="36"/>
      <c r="AJ108" s="37" t="s">
        <v>313</v>
      </c>
      <c r="AK108" s="35"/>
      <c r="AL108" s="35"/>
      <c r="AM108" s="35"/>
      <c r="AN108" s="35"/>
      <c r="AO108" s="35"/>
      <c r="AP108" s="36"/>
      <c r="AQ108" s="19" t="s">
        <v>319</v>
      </c>
      <c r="AR108" s="17"/>
      <c r="AS108" s="17"/>
      <c r="AT108" s="17"/>
      <c r="AU108" s="17"/>
      <c r="AV108" s="17"/>
      <c r="AW108" s="17"/>
      <c r="AX108" s="17"/>
      <c r="AY108" s="17"/>
      <c r="AZ108" s="17"/>
      <c r="BA108" s="17"/>
      <c r="BB108" s="17"/>
      <c r="BC108" s="17"/>
      <c r="BD108" s="17"/>
    </row>
    <row r="109" spans="2:69" ht="17.25" customHeight="1" x14ac:dyDescent="0.25">
      <c r="B109" s="57"/>
      <c r="C109" s="58"/>
      <c r="D109" s="58"/>
      <c r="E109" s="58"/>
      <c r="F109" s="58"/>
      <c r="G109" s="58"/>
      <c r="H109" s="58"/>
      <c r="I109" s="58"/>
      <c r="J109" s="58"/>
      <c r="K109" s="59"/>
      <c r="L109" s="37" t="s">
        <v>275</v>
      </c>
      <c r="M109" s="35"/>
      <c r="N109" s="35"/>
      <c r="O109" s="35"/>
      <c r="P109" s="35"/>
      <c r="Q109" s="35"/>
      <c r="R109" s="35"/>
      <c r="S109" s="35"/>
      <c r="T109" s="35"/>
      <c r="U109" s="35"/>
      <c r="V109" s="35"/>
      <c r="W109" s="35"/>
      <c r="X109" s="36"/>
      <c r="Y109" s="37" t="s">
        <v>39</v>
      </c>
      <c r="Z109" s="35"/>
      <c r="AA109" s="35"/>
      <c r="AB109" s="35"/>
      <c r="AC109" s="35"/>
      <c r="AD109" s="35"/>
      <c r="AE109" s="35"/>
      <c r="AF109" s="35"/>
      <c r="AG109" s="35"/>
      <c r="AH109" s="35"/>
      <c r="AI109" s="36"/>
      <c r="AJ109" s="37" t="s">
        <v>39</v>
      </c>
      <c r="AK109" s="35"/>
      <c r="AL109" s="35"/>
      <c r="AM109" s="35"/>
      <c r="AN109" s="35"/>
      <c r="AO109" s="35"/>
      <c r="AP109" s="36"/>
      <c r="AQ109" s="19"/>
      <c r="AR109" s="17"/>
      <c r="AS109" s="17"/>
      <c r="AT109" s="17"/>
      <c r="AU109" s="17"/>
      <c r="AV109" s="17"/>
      <c r="AW109" s="17"/>
      <c r="AX109" s="17"/>
      <c r="AY109" s="17"/>
      <c r="AZ109" s="17"/>
      <c r="BA109" s="17"/>
      <c r="BB109" s="17"/>
      <c r="BC109" s="17"/>
      <c r="BD109" s="17"/>
    </row>
    <row r="110" spans="2:69" ht="47.1" customHeight="1" x14ac:dyDescent="0.25"/>
    <row r="111" spans="2:69" ht="20.85" customHeight="1" x14ac:dyDescent="0.25"/>
    <row r="112" spans="2:69" x14ac:dyDescent="0.25">
      <c r="B112" s="51" t="s">
        <v>320</v>
      </c>
      <c r="C112" s="35"/>
      <c r="D112" s="35"/>
      <c r="E112" s="35"/>
      <c r="F112" s="35"/>
      <c r="G112" s="35"/>
      <c r="H112" s="35"/>
      <c r="I112" s="35"/>
      <c r="J112" s="35"/>
      <c r="K112" s="35"/>
      <c r="L112" s="36"/>
      <c r="M112" s="51" t="s">
        <v>39</v>
      </c>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6"/>
    </row>
    <row r="113" spans="2:55" x14ac:dyDescent="0.25">
      <c r="B113" s="51" t="s">
        <v>117</v>
      </c>
      <c r="C113" s="35"/>
      <c r="D113" s="35"/>
      <c r="E113" s="35"/>
      <c r="F113" s="35"/>
      <c r="G113" s="35"/>
      <c r="H113" s="35"/>
      <c r="I113" s="35"/>
      <c r="J113" s="35"/>
      <c r="K113" s="35"/>
      <c r="L113" s="36"/>
      <c r="M113" s="51" t="s">
        <v>321</v>
      </c>
      <c r="N113" s="35"/>
      <c r="O113" s="35"/>
      <c r="P113" s="35"/>
      <c r="Q113" s="35"/>
      <c r="R113" s="35"/>
      <c r="S113" s="35"/>
      <c r="T113" s="35"/>
      <c r="U113" s="35"/>
      <c r="V113" s="35"/>
      <c r="W113" s="35"/>
      <c r="X113" s="35"/>
      <c r="Y113" s="35"/>
      <c r="Z113" s="35"/>
      <c r="AA113" s="35"/>
      <c r="AB113" s="35"/>
      <c r="AC113" s="36"/>
      <c r="AD113" s="51" t="s">
        <v>322</v>
      </c>
      <c r="AE113" s="35"/>
      <c r="AF113" s="35"/>
      <c r="AG113" s="35"/>
      <c r="AH113" s="35"/>
      <c r="AI113" s="35"/>
      <c r="AJ113" s="35"/>
      <c r="AK113" s="36"/>
      <c r="AL113" s="51" t="s">
        <v>23</v>
      </c>
      <c r="AM113" s="35"/>
      <c r="AN113" s="35"/>
      <c r="AO113" s="35"/>
      <c r="AP113" s="35"/>
      <c r="AQ113" s="35"/>
      <c r="AR113" s="35"/>
      <c r="AS113" s="35"/>
      <c r="AT113" s="35"/>
      <c r="AU113" s="35"/>
      <c r="AV113" s="35"/>
      <c r="AW113" s="35"/>
      <c r="AX113" s="35"/>
      <c r="AY113" s="35"/>
      <c r="AZ113" s="35"/>
      <c r="BA113" s="35"/>
      <c r="BB113" s="36"/>
    </row>
    <row r="114" spans="2:55" x14ac:dyDescent="0.25">
      <c r="B114" s="43">
        <v>1802</v>
      </c>
      <c r="C114" s="53"/>
      <c r="D114" s="53"/>
      <c r="E114" s="53"/>
      <c r="F114" s="53"/>
      <c r="G114" s="53"/>
      <c r="H114" s="53"/>
      <c r="I114" s="53"/>
      <c r="J114" s="53"/>
      <c r="K114" s="53"/>
      <c r="L114" s="54"/>
      <c r="M114" s="37" t="s">
        <v>267</v>
      </c>
      <c r="N114" s="35"/>
      <c r="O114" s="35"/>
      <c r="P114" s="35"/>
      <c r="Q114" s="35"/>
      <c r="R114" s="35"/>
      <c r="S114" s="35"/>
      <c r="T114" s="35"/>
      <c r="U114" s="35"/>
      <c r="V114" s="35"/>
      <c r="W114" s="35"/>
      <c r="X114" s="35"/>
      <c r="Y114" s="35"/>
      <c r="Z114" s="35"/>
      <c r="AA114" s="35"/>
      <c r="AB114" s="35"/>
      <c r="AC114" s="36"/>
      <c r="AD114" s="37">
        <v>1766</v>
      </c>
      <c r="AE114" s="35"/>
      <c r="AF114" s="35"/>
      <c r="AG114" s="35"/>
      <c r="AH114" s="35"/>
      <c r="AI114" s="35"/>
      <c r="AJ114" s="35"/>
      <c r="AK114" s="36"/>
      <c r="AL114" s="37" t="s">
        <v>323</v>
      </c>
      <c r="AM114" s="35"/>
      <c r="AN114" s="35"/>
      <c r="AO114" s="35"/>
      <c r="AP114" s="35"/>
      <c r="AQ114" s="35"/>
      <c r="AR114" s="35"/>
      <c r="AS114" s="35"/>
      <c r="AT114" s="35"/>
      <c r="AU114" s="35"/>
      <c r="AV114" s="35"/>
      <c r="AW114" s="35"/>
      <c r="AX114" s="35"/>
      <c r="AY114" s="35"/>
      <c r="AZ114" s="35"/>
      <c r="BA114" s="35"/>
      <c r="BB114" s="36"/>
    </row>
    <row r="115" spans="2:55" x14ac:dyDescent="0.25">
      <c r="B115" s="55"/>
      <c r="C115" s="32"/>
      <c r="D115" s="32"/>
      <c r="E115" s="32"/>
      <c r="F115" s="32"/>
      <c r="G115" s="32"/>
      <c r="H115" s="32"/>
      <c r="I115" s="32"/>
      <c r="J115" s="32"/>
      <c r="K115" s="32"/>
      <c r="L115" s="56"/>
      <c r="M115" s="37" t="s">
        <v>269</v>
      </c>
      <c r="N115" s="35"/>
      <c r="O115" s="35"/>
      <c r="P115" s="35"/>
      <c r="Q115" s="35"/>
      <c r="R115" s="35"/>
      <c r="S115" s="35"/>
      <c r="T115" s="35"/>
      <c r="U115" s="35"/>
      <c r="V115" s="35"/>
      <c r="W115" s="35"/>
      <c r="X115" s="35"/>
      <c r="Y115" s="35"/>
      <c r="Z115" s="35"/>
      <c r="AA115" s="35"/>
      <c r="AB115" s="35"/>
      <c r="AC115" s="36"/>
      <c r="AD115" s="37">
        <v>0</v>
      </c>
      <c r="AE115" s="35"/>
      <c r="AF115" s="35"/>
      <c r="AG115" s="35"/>
      <c r="AH115" s="35"/>
      <c r="AI115" s="35"/>
      <c r="AJ115" s="35"/>
      <c r="AK115" s="36"/>
      <c r="AL115" s="37" t="s">
        <v>323</v>
      </c>
      <c r="AM115" s="35"/>
      <c r="AN115" s="35"/>
      <c r="AO115" s="35"/>
      <c r="AP115" s="35"/>
      <c r="AQ115" s="35"/>
      <c r="AR115" s="35"/>
      <c r="AS115" s="35"/>
      <c r="AT115" s="35"/>
      <c r="AU115" s="35"/>
      <c r="AV115" s="35"/>
      <c r="AW115" s="35"/>
      <c r="AX115" s="35"/>
      <c r="AY115" s="35"/>
      <c r="AZ115" s="35"/>
      <c r="BA115" s="35"/>
      <c r="BB115" s="36"/>
    </row>
    <row r="116" spans="2:55" x14ac:dyDescent="0.25">
      <c r="B116" s="55"/>
      <c r="C116" s="32"/>
      <c r="D116" s="32"/>
      <c r="E116" s="32"/>
      <c r="F116" s="32"/>
      <c r="G116" s="32"/>
      <c r="H116" s="32"/>
      <c r="I116" s="32"/>
      <c r="J116" s="32"/>
      <c r="K116" s="32"/>
      <c r="L116" s="56"/>
      <c r="M116" s="37" t="s">
        <v>271</v>
      </c>
      <c r="N116" s="35"/>
      <c r="O116" s="35"/>
      <c r="P116" s="35"/>
      <c r="Q116" s="35"/>
      <c r="R116" s="35"/>
      <c r="S116" s="35"/>
      <c r="T116" s="35"/>
      <c r="U116" s="35"/>
      <c r="V116" s="35"/>
      <c r="W116" s="35"/>
      <c r="X116" s="35"/>
      <c r="Y116" s="35"/>
      <c r="Z116" s="35"/>
      <c r="AA116" s="35"/>
      <c r="AB116" s="35"/>
      <c r="AC116" s="36"/>
      <c r="AD116" s="37">
        <v>36</v>
      </c>
      <c r="AE116" s="35"/>
      <c r="AF116" s="35"/>
      <c r="AG116" s="35"/>
      <c r="AH116" s="35"/>
      <c r="AI116" s="35"/>
      <c r="AJ116" s="35"/>
      <c r="AK116" s="36"/>
      <c r="AL116" s="37" t="s">
        <v>323</v>
      </c>
      <c r="AM116" s="35"/>
      <c r="AN116" s="35"/>
      <c r="AO116" s="35"/>
      <c r="AP116" s="35"/>
      <c r="AQ116" s="35"/>
      <c r="AR116" s="35"/>
      <c r="AS116" s="35"/>
      <c r="AT116" s="35"/>
      <c r="AU116" s="35"/>
      <c r="AV116" s="35"/>
      <c r="AW116" s="35"/>
      <c r="AX116" s="35"/>
      <c r="AY116" s="35"/>
      <c r="AZ116" s="35"/>
      <c r="BA116" s="35"/>
      <c r="BB116" s="36"/>
    </row>
    <row r="117" spans="2:55" x14ac:dyDescent="0.25">
      <c r="B117" s="55"/>
      <c r="C117" s="32"/>
      <c r="D117" s="32"/>
      <c r="E117" s="32"/>
      <c r="F117" s="32"/>
      <c r="G117" s="32"/>
      <c r="H117" s="32"/>
      <c r="I117" s="32"/>
      <c r="J117" s="32"/>
      <c r="K117" s="32"/>
      <c r="L117" s="56"/>
      <c r="M117" s="37" t="s">
        <v>256</v>
      </c>
      <c r="N117" s="35"/>
      <c r="O117" s="35"/>
      <c r="P117" s="35"/>
      <c r="Q117" s="35"/>
      <c r="R117" s="35"/>
      <c r="S117" s="35"/>
      <c r="T117" s="35"/>
      <c r="U117" s="35"/>
      <c r="V117" s="35"/>
      <c r="W117" s="35"/>
      <c r="X117" s="35"/>
      <c r="Y117" s="35"/>
      <c r="Z117" s="35"/>
      <c r="AA117" s="35"/>
      <c r="AB117" s="35"/>
      <c r="AC117" s="36"/>
      <c r="AD117" s="37" t="s">
        <v>39</v>
      </c>
      <c r="AE117" s="35"/>
      <c r="AF117" s="35"/>
      <c r="AG117" s="35"/>
      <c r="AH117" s="35"/>
      <c r="AI117" s="35"/>
      <c r="AJ117" s="35"/>
      <c r="AK117" s="36"/>
      <c r="AL117" s="37"/>
      <c r="AM117" s="35"/>
      <c r="AN117" s="35"/>
      <c r="AO117" s="35"/>
      <c r="AP117" s="35"/>
      <c r="AQ117" s="35"/>
      <c r="AR117" s="35"/>
      <c r="AS117" s="35"/>
      <c r="AT117" s="35"/>
      <c r="AU117" s="35"/>
      <c r="AV117" s="35"/>
      <c r="AW117" s="35"/>
      <c r="AX117" s="35"/>
      <c r="AY117" s="35"/>
      <c r="AZ117" s="35"/>
      <c r="BA117" s="35"/>
      <c r="BB117" s="36"/>
    </row>
    <row r="118" spans="2:55" x14ac:dyDescent="0.25">
      <c r="B118" s="55"/>
      <c r="C118" s="32"/>
      <c r="D118" s="32"/>
      <c r="E118" s="32"/>
      <c r="F118" s="32"/>
      <c r="G118" s="32"/>
      <c r="H118" s="32"/>
      <c r="I118" s="32"/>
      <c r="J118" s="32"/>
      <c r="K118" s="32"/>
      <c r="L118" s="56"/>
      <c r="M118" s="37" t="s">
        <v>95</v>
      </c>
      <c r="N118" s="35"/>
      <c r="O118" s="35"/>
      <c r="P118" s="35"/>
      <c r="Q118" s="35"/>
      <c r="R118" s="35"/>
      <c r="S118" s="35"/>
      <c r="T118" s="35"/>
      <c r="U118" s="35"/>
      <c r="V118" s="35"/>
      <c r="W118" s="35"/>
      <c r="X118" s="35"/>
      <c r="Y118" s="35"/>
      <c r="Z118" s="35"/>
      <c r="AA118" s="35"/>
      <c r="AB118" s="35"/>
      <c r="AC118" s="36"/>
      <c r="AD118" s="37" t="s">
        <v>39</v>
      </c>
      <c r="AE118" s="35"/>
      <c r="AF118" s="35"/>
      <c r="AG118" s="35"/>
      <c r="AH118" s="35"/>
      <c r="AI118" s="35"/>
      <c r="AJ118" s="35"/>
      <c r="AK118" s="36"/>
      <c r="AL118" s="37" t="s">
        <v>324</v>
      </c>
      <c r="AM118" s="35"/>
      <c r="AN118" s="35"/>
      <c r="AO118" s="35"/>
      <c r="AP118" s="35"/>
      <c r="AQ118" s="35"/>
      <c r="AR118" s="35"/>
      <c r="AS118" s="35"/>
      <c r="AT118" s="35"/>
      <c r="AU118" s="35"/>
      <c r="AV118" s="35"/>
      <c r="AW118" s="35"/>
      <c r="AX118" s="35"/>
      <c r="AY118" s="35"/>
      <c r="AZ118" s="35"/>
      <c r="BA118" s="35"/>
      <c r="BB118" s="36"/>
    </row>
    <row r="119" spans="2:55" x14ac:dyDescent="0.25">
      <c r="B119" s="55"/>
      <c r="C119" s="32"/>
      <c r="D119" s="32"/>
      <c r="E119" s="32"/>
      <c r="F119" s="32"/>
      <c r="G119" s="32"/>
      <c r="H119" s="32"/>
      <c r="I119" s="32"/>
      <c r="J119" s="32"/>
      <c r="K119" s="32"/>
      <c r="L119" s="56"/>
      <c r="M119" s="37" t="s">
        <v>274</v>
      </c>
      <c r="N119" s="35"/>
      <c r="O119" s="35"/>
      <c r="P119" s="35"/>
      <c r="Q119" s="35"/>
      <c r="R119" s="35"/>
      <c r="S119" s="35"/>
      <c r="T119" s="35"/>
      <c r="U119" s="35"/>
      <c r="V119" s="35"/>
      <c r="W119" s="35"/>
      <c r="X119" s="35"/>
      <c r="Y119" s="35"/>
      <c r="Z119" s="35"/>
      <c r="AA119" s="35"/>
      <c r="AB119" s="35"/>
      <c r="AC119" s="36"/>
      <c r="AD119" s="37" t="s">
        <v>39</v>
      </c>
      <c r="AE119" s="35"/>
      <c r="AF119" s="35"/>
      <c r="AG119" s="35"/>
      <c r="AH119" s="35"/>
      <c r="AI119" s="35"/>
      <c r="AJ119" s="35"/>
      <c r="AK119" s="36"/>
      <c r="AL119" s="37"/>
      <c r="AM119" s="35"/>
      <c r="AN119" s="35"/>
      <c r="AO119" s="35"/>
      <c r="AP119" s="35"/>
      <c r="AQ119" s="35"/>
      <c r="AR119" s="35"/>
      <c r="AS119" s="35"/>
      <c r="AT119" s="35"/>
      <c r="AU119" s="35"/>
      <c r="AV119" s="35"/>
      <c r="AW119" s="35"/>
      <c r="AX119" s="35"/>
      <c r="AY119" s="35"/>
      <c r="AZ119" s="35"/>
      <c r="BA119" s="35"/>
      <c r="BB119" s="36"/>
    </row>
    <row r="120" spans="2:55" ht="0" hidden="1" customHeight="1" x14ac:dyDescent="0.25">
      <c r="B120" s="55"/>
      <c r="C120" s="32"/>
      <c r="D120" s="32"/>
      <c r="E120" s="32"/>
      <c r="F120" s="32"/>
      <c r="G120" s="32"/>
      <c r="H120" s="32"/>
      <c r="I120" s="32"/>
      <c r="J120" s="32"/>
      <c r="K120" s="32"/>
      <c r="L120" s="56"/>
      <c r="M120" s="37" t="s">
        <v>90</v>
      </c>
      <c r="N120" s="35"/>
      <c r="O120" s="35"/>
      <c r="P120" s="35"/>
      <c r="Q120" s="35"/>
      <c r="R120" s="35"/>
      <c r="S120" s="35"/>
      <c r="T120" s="35"/>
      <c r="U120" s="35"/>
      <c r="V120" s="35"/>
      <c r="W120" s="35"/>
      <c r="X120" s="35"/>
      <c r="Y120" s="35"/>
      <c r="Z120" s="35"/>
      <c r="AA120" s="35"/>
      <c r="AB120" s="35"/>
      <c r="AC120" s="36"/>
      <c r="AD120" s="37" t="s">
        <v>39</v>
      </c>
      <c r="AE120" s="35"/>
      <c r="AF120" s="35"/>
      <c r="AG120" s="35"/>
      <c r="AH120" s="35"/>
      <c r="AI120" s="35"/>
      <c r="AJ120" s="35"/>
      <c r="AK120" s="36"/>
      <c r="AL120" s="37" t="s">
        <v>325</v>
      </c>
      <c r="AM120" s="35"/>
      <c r="AN120" s="35"/>
      <c r="AO120" s="35"/>
      <c r="AP120" s="35"/>
      <c r="AQ120" s="35"/>
      <c r="AR120" s="35"/>
      <c r="AS120" s="35"/>
      <c r="AT120" s="35"/>
      <c r="AU120" s="35"/>
      <c r="AV120" s="35"/>
      <c r="AW120" s="35"/>
      <c r="AX120" s="35"/>
      <c r="AY120" s="35"/>
      <c r="AZ120" s="35"/>
      <c r="BA120" s="35"/>
      <c r="BB120" s="36"/>
    </row>
    <row r="121" spans="2:55" ht="19.5" customHeight="1" x14ac:dyDescent="0.25">
      <c r="B121" s="57"/>
      <c r="C121" s="58"/>
      <c r="D121" s="58"/>
      <c r="E121" s="58"/>
      <c r="F121" s="58"/>
      <c r="G121" s="58"/>
      <c r="H121" s="58"/>
      <c r="I121" s="58"/>
      <c r="J121" s="58"/>
      <c r="K121" s="58"/>
      <c r="L121" s="59"/>
      <c r="M121" s="37" t="s">
        <v>275</v>
      </c>
      <c r="N121" s="35"/>
      <c r="O121" s="35"/>
      <c r="P121" s="35"/>
      <c r="Q121" s="35"/>
      <c r="R121" s="35"/>
      <c r="S121" s="35"/>
      <c r="T121" s="35"/>
      <c r="U121" s="35"/>
      <c r="V121" s="35"/>
      <c r="W121" s="35"/>
      <c r="X121" s="35"/>
      <c r="Y121" s="35"/>
      <c r="Z121" s="35"/>
      <c r="AA121" s="35"/>
      <c r="AB121" s="35"/>
      <c r="AC121" s="36"/>
      <c r="AD121" s="37" t="s">
        <v>39</v>
      </c>
      <c r="AE121" s="35"/>
      <c r="AF121" s="35"/>
      <c r="AG121" s="35"/>
      <c r="AH121" s="35"/>
      <c r="AI121" s="35"/>
      <c r="AJ121" s="35"/>
      <c r="AK121" s="36"/>
      <c r="AL121" s="37"/>
      <c r="AM121" s="35"/>
      <c r="AN121" s="35"/>
      <c r="AO121" s="35"/>
      <c r="AP121" s="35"/>
      <c r="AQ121" s="35"/>
      <c r="AR121" s="35"/>
      <c r="AS121" s="35"/>
      <c r="AT121" s="35"/>
      <c r="AU121" s="35"/>
      <c r="AV121" s="35"/>
      <c r="AW121" s="35"/>
      <c r="AX121" s="35"/>
      <c r="AY121" s="35"/>
      <c r="AZ121" s="35"/>
      <c r="BA121" s="35"/>
      <c r="BB121" s="36"/>
    </row>
    <row r="122" spans="2:55" ht="62.85" customHeight="1" x14ac:dyDescent="0.25"/>
    <row r="123" spans="2:55" ht="56.25" customHeight="1" x14ac:dyDescent="0.25"/>
    <row r="124" spans="2:55" ht="44.85" customHeight="1" x14ac:dyDescent="0.25">
      <c r="B124" s="51" t="s">
        <v>326</v>
      </c>
      <c r="C124" s="35"/>
      <c r="D124" s="35"/>
      <c r="E124" s="35"/>
      <c r="F124" s="35"/>
      <c r="G124" s="35"/>
      <c r="H124" s="36"/>
      <c r="I124" s="51" t="s">
        <v>39</v>
      </c>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6"/>
    </row>
    <row r="125" spans="2:55" x14ac:dyDescent="0.25">
      <c r="B125" s="52" t="s">
        <v>327</v>
      </c>
      <c r="C125" s="35"/>
      <c r="D125" s="35"/>
      <c r="E125" s="35"/>
      <c r="F125" s="35"/>
      <c r="G125" s="35"/>
      <c r="H125" s="36"/>
      <c r="I125" s="51" t="s">
        <v>39</v>
      </c>
      <c r="J125" s="35"/>
      <c r="K125" s="35"/>
      <c r="L125" s="35"/>
      <c r="M125" s="35"/>
      <c r="N125" s="35"/>
      <c r="O125" s="35"/>
      <c r="P125" s="35"/>
      <c r="Q125" s="35"/>
      <c r="R125" s="36"/>
      <c r="S125" s="51" t="s">
        <v>39</v>
      </c>
      <c r="T125" s="35"/>
      <c r="U125" s="35"/>
      <c r="V125" s="35"/>
      <c r="W125" s="35"/>
      <c r="X125" s="35"/>
      <c r="Y125" s="35"/>
      <c r="Z125" s="35"/>
      <c r="AA125" s="35"/>
      <c r="AB125" s="35"/>
      <c r="AC125" s="35"/>
      <c r="AD125" s="35"/>
      <c r="AE125" s="36"/>
      <c r="AF125" s="51" t="s">
        <v>39</v>
      </c>
      <c r="AG125" s="35"/>
      <c r="AH125" s="35"/>
      <c r="AI125" s="35"/>
      <c r="AJ125" s="35"/>
      <c r="AK125" s="35"/>
      <c r="AL125" s="36"/>
      <c r="AM125" s="51" t="s">
        <v>39</v>
      </c>
      <c r="AN125" s="35"/>
      <c r="AO125" s="35"/>
      <c r="AP125" s="35"/>
      <c r="AQ125" s="35"/>
      <c r="AR125" s="35"/>
      <c r="AS125" s="35"/>
      <c r="AT125" s="35"/>
      <c r="AU125" s="35"/>
      <c r="AV125" s="35"/>
      <c r="AW125" s="35"/>
      <c r="AX125" s="35"/>
      <c r="AY125" s="35"/>
      <c r="AZ125" s="35"/>
      <c r="BA125" s="35"/>
      <c r="BB125" s="35"/>
      <c r="BC125" s="36"/>
    </row>
    <row r="126" spans="2:55" x14ac:dyDescent="0.25">
      <c r="B126" s="51" t="s">
        <v>117</v>
      </c>
      <c r="C126" s="35"/>
      <c r="D126" s="35"/>
      <c r="E126" s="35"/>
      <c r="F126" s="35"/>
      <c r="G126" s="35"/>
      <c r="H126" s="36"/>
      <c r="I126" s="51" t="s">
        <v>309</v>
      </c>
      <c r="J126" s="35"/>
      <c r="K126" s="35"/>
      <c r="L126" s="35"/>
      <c r="M126" s="35"/>
      <c r="N126" s="35"/>
      <c r="O126" s="35"/>
      <c r="P126" s="35"/>
      <c r="Q126" s="35"/>
      <c r="R126" s="36"/>
      <c r="S126" s="51" t="s">
        <v>310</v>
      </c>
      <c r="T126" s="35"/>
      <c r="U126" s="35"/>
      <c r="V126" s="35"/>
      <c r="W126" s="35"/>
      <c r="X126" s="35"/>
      <c r="Y126" s="35"/>
      <c r="Z126" s="35"/>
      <c r="AA126" s="35"/>
      <c r="AB126" s="35"/>
      <c r="AC126" s="35"/>
      <c r="AD126" s="35"/>
      <c r="AE126" s="36"/>
      <c r="AF126" s="51" t="s">
        <v>311</v>
      </c>
      <c r="AG126" s="35"/>
      <c r="AH126" s="35"/>
      <c r="AI126" s="35"/>
      <c r="AJ126" s="35"/>
      <c r="AK126" s="35"/>
      <c r="AL126" s="36"/>
      <c r="AM126" s="51" t="s">
        <v>23</v>
      </c>
      <c r="AN126" s="35"/>
      <c r="AO126" s="35"/>
      <c r="AP126" s="35"/>
      <c r="AQ126" s="35"/>
      <c r="AR126" s="35"/>
      <c r="AS126" s="35"/>
      <c r="AT126" s="35"/>
      <c r="AU126" s="35"/>
      <c r="AV126" s="35"/>
      <c r="AW126" s="35"/>
      <c r="AX126" s="35"/>
      <c r="AY126" s="35"/>
      <c r="AZ126" s="35"/>
      <c r="BA126" s="35"/>
      <c r="BB126" s="35"/>
      <c r="BC126" s="36"/>
    </row>
    <row r="127" spans="2:55" x14ac:dyDescent="0.25">
      <c r="B127" s="37">
        <v>471</v>
      </c>
      <c r="C127" s="53"/>
      <c r="D127" s="53"/>
      <c r="E127" s="53"/>
      <c r="F127" s="53"/>
      <c r="G127" s="53"/>
      <c r="H127" s="54"/>
      <c r="I127" s="37" t="s">
        <v>312</v>
      </c>
      <c r="J127" s="35"/>
      <c r="K127" s="35"/>
      <c r="L127" s="35"/>
      <c r="M127" s="35"/>
      <c r="N127" s="35"/>
      <c r="O127" s="35"/>
      <c r="P127" s="35"/>
      <c r="Q127" s="35"/>
      <c r="R127" s="36"/>
      <c r="S127" s="37">
        <v>714</v>
      </c>
      <c r="T127" s="35"/>
      <c r="U127" s="35"/>
      <c r="V127" s="35"/>
      <c r="W127" s="35"/>
      <c r="X127" s="35"/>
      <c r="Y127" s="35"/>
      <c r="Z127" s="35"/>
      <c r="AA127" s="35"/>
      <c r="AB127" s="35"/>
      <c r="AC127" s="35"/>
      <c r="AD127" s="35"/>
      <c r="AE127" s="36"/>
      <c r="AF127" s="37" t="s">
        <v>313</v>
      </c>
      <c r="AG127" s="35"/>
      <c r="AH127" s="35"/>
      <c r="AI127" s="35"/>
      <c r="AJ127" s="35"/>
      <c r="AK127" s="35"/>
      <c r="AL127" s="36"/>
      <c r="AM127" s="37" t="s">
        <v>328</v>
      </c>
      <c r="AN127" s="35"/>
      <c r="AO127" s="35"/>
      <c r="AP127" s="35"/>
      <c r="AQ127" s="35"/>
      <c r="AR127" s="35"/>
      <c r="AS127" s="35"/>
      <c r="AT127" s="35"/>
      <c r="AU127" s="35"/>
      <c r="AV127" s="35"/>
      <c r="AW127" s="35"/>
      <c r="AX127" s="35"/>
      <c r="AY127" s="35"/>
      <c r="AZ127" s="35"/>
      <c r="BA127" s="35"/>
      <c r="BB127" s="35"/>
      <c r="BC127" s="36"/>
    </row>
    <row r="128" spans="2:55" x14ac:dyDescent="0.25">
      <c r="B128" s="55"/>
      <c r="C128" s="32"/>
      <c r="D128" s="32"/>
      <c r="E128" s="32"/>
      <c r="F128" s="32"/>
      <c r="G128" s="32"/>
      <c r="H128" s="56"/>
      <c r="I128" s="37" t="s">
        <v>315</v>
      </c>
      <c r="J128" s="35"/>
      <c r="K128" s="35"/>
      <c r="L128" s="35"/>
      <c r="M128" s="35"/>
      <c r="N128" s="35"/>
      <c r="O128" s="35"/>
      <c r="P128" s="35"/>
      <c r="Q128" s="35"/>
      <c r="R128" s="36"/>
      <c r="S128" s="37">
        <v>250</v>
      </c>
      <c r="T128" s="35"/>
      <c r="U128" s="35"/>
      <c r="V128" s="35"/>
      <c r="W128" s="35"/>
      <c r="X128" s="35"/>
      <c r="Y128" s="35"/>
      <c r="Z128" s="35"/>
      <c r="AA128" s="35"/>
      <c r="AB128" s="35"/>
      <c r="AC128" s="35"/>
      <c r="AD128" s="35"/>
      <c r="AE128" s="36"/>
      <c r="AF128" s="37" t="s">
        <v>316</v>
      </c>
      <c r="AG128" s="35"/>
      <c r="AH128" s="35"/>
      <c r="AI128" s="35"/>
      <c r="AJ128" s="35"/>
      <c r="AK128" s="35"/>
      <c r="AL128" s="36"/>
      <c r="AM128" s="37" t="s">
        <v>317</v>
      </c>
      <c r="AN128" s="35"/>
      <c r="AO128" s="35"/>
      <c r="AP128" s="35"/>
      <c r="AQ128" s="35"/>
      <c r="AR128" s="35"/>
      <c r="AS128" s="35"/>
      <c r="AT128" s="35"/>
      <c r="AU128" s="35"/>
      <c r="AV128" s="35"/>
      <c r="AW128" s="35"/>
      <c r="AX128" s="35"/>
      <c r="AY128" s="35"/>
      <c r="AZ128" s="35"/>
      <c r="BA128" s="35"/>
      <c r="BB128" s="35"/>
      <c r="BC128" s="36"/>
    </row>
    <row r="129" spans="2:64" ht="0" hidden="1" customHeight="1" x14ac:dyDescent="0.25">
      <c r="B129" s="55"/>
      <c r="C129" s="32"/>
      <c r="D129" s="32"/>
      <c r="E129" s="32"/>
      <c r="F129" s="32"/>
      <c r="G129" s="32"/>
      <c r="H129" s="56"/>
      <c r="I129" s="37" t="s">
        <v>318</v>
      </c>
      <c r="J129" s="35"/>
      <c r="K129" s="35"/>
      <c r="L129" s="35"/>
      <c r="M129" s="35"/>
      <c r="N129" s="35"/>
      <c r="O129" s="35"/>
      <c r="P129" s="35"/>
      <c r="Q129" s="35"/>
      <c r="R129" s="36"/>
      <c r="S129" s="37">
        <v>7</v>
      </c>
      <c r="T129" s="35"/>
      <c r="U129" s="35"/>
      <c r="V129" s="35"/>
      <c r="W129" s="35"/>
      <c r="X129" s="35"/>
      <c r="Y129" s="35"/>
      <c r="Z129" s="35"/>
      <c r="AA129" s="35"/>
      <c r="AB129" s="35"/>
      <c r="AC129" s="35"/>
      <c r="AD129" s="35"/>
      <c r="AE129" s="36"/>
      <c r="AF129" s="37" t="s">
        <v>313</v>
      </c>
      <c r="AG129" s="35"/>
      <c r="AH129" s="35"/>
      <c r="AI129" s="35"/>
      <c r="AJ129" s="35"/>
      <c r="AK129" s="35"/>
      <c r="AL129" s="36"/>
      <c r="AM129" s="37" t="s">
        <v>319</v>
      </c>
      <c r="AN129" s="35"/>
      <c r="AO129" s="35"/>
      <c r="AP129" s="35"/>
      <c r="AQ129" s="35"/>
      <c r="AR129" s="35"/>
      <c r="AS129" s="35"/>
      <c r="AT129" s="35"/>
      <c r="AU129" s="35"/>
      <c r="AV129" s="35"/>
      <c r="AW129" s="35"/>
      <c r="AX129" s="35"/>
      <c r="AY129" s="35"/>
      <c r="AZ129" s="35"/>
      <c r="BA129" s="35"/>
      <c r="BB129" s="35"/>
      <c r="BC129" s="36"/>
    </row>
    <row r="130" spans="2:64" ht="20.65" customHeight="1" x14ac:dyDescent="0.25">
      <c r="B130" s="57"/>
      <c r="C130" s="58"/>
      <c r="D130" s="58"/>
      <c r="E130" s="58"/>
      <c r="F130" s="58"/>
      <c r="G130" s="58"/>
      <c r="H130" s="59"/>
      <c r="I130" s="37" t="s">
        <v>275</v>
      </c>
      <c r="J130" s="35"/>
      <c r="K130" s="35"/>
      <c r="L130" s="35"/>
      <c r="M130" s="35"/>
      <c r="N130" s="35"/>
      <c r="O130" s="35"/>
      <c r="P130" s="35"/>
      <c r="Q130" s="35"/>
      <c r="R130" s="36"/>
      <c r="S130" s="37" t="s">
        <v>39</v>
      </c>
      <c r="T130" s="35"/>
      <c r="U130" s="35"/>
      <c r="V130" s="35"/>
      <c r="W130" s="35"/>
      <c r="X130" s="35"/>
      <c r="Y130" s="35"/>
      <c r="Z130" s="35"/>
      <c r="AA130" s="35"/>
      <c r="AB130" s="35"/>
      <c r="AC130" s="35"/>
      <c r="AD130" s="35"/>
      <c r="AE130" s="36"/>
      <c r="AF130" s="37" t="s">
        <v>39</v>
      </c>
      <c r="AG130" s="35"/>
      <c r="AH130" s="35"/>
      <c r="AI130" s="35"/>
      <c r="AJ130" s="35"/>
      <c r="AK130" s="35"/>
      <c r="AL130" s="36"/>
      <c r="AM130" s="37"/>
      <c r="AN130" s="35"/>
      <c r="AO130" s="35"/>
      <c r="AP130" s="35"/>
      <c r="AQ130" s="35"/>
      <c r="AR130" s="35"/>
      <c r="AS130" s="35"/>
      <c r="AT130" s="35"/>
      <c r="AU130" s="35"/>
      <c r="AV130" s="35"/>
      <c r="AW130" s="35"/>
      <c r="AX130" s="35"/>
      <c r="AY130" s="35"/>
      <c r="AZ130" s="35"/>
      <c r="BA130" s="35"/>
      <c r="BB130" s="35"/>
      <c r="BC130" s="36"/>
    </row>
    <row r="131" spans="2:64" ht="29.85" customHeight="1" x14ac:dyDescent="0.25"/>
    <row r="132" spans="2:64" ht="30.75" customHeight="1" x14ac:dyDescent="0.25"/>
    <row r="133" spans="2:64" x14ac:dyDescent="0.25">
      <c r="B133" s="51" t="s">
        <v>329</v>
      </c>
      <c r="C133" s="35"/>
      <c r="D133" s="35"/>
      <c r="E133" s="35"/>
      <c r="F133" s="35"/>
      <c r="G133" s="35"/>
      <c r="H133" s="35"/>
      <c r="I133" s="35"/>
      <c r="J133" s="35"/>
      <c r="K133" s="35"/>
      <c r="L133" s="35"/>
      <c r="M133" s="35"/>
      <c r="N133" s="35"/>
      <c r="O133" s="35"/>
      <c r="P133" s="35"/>
      <c r="Q133" s="35"/>
      <c r="R133" s="35"/>
      <c r="S133" s="35"/>
      <c r="T133" s="35"/>
      <c r="U133" s="35"/>
      <c r="V133" s="35"/>
      <c r="W133" s="36"/>
    </row>
    <row r="134" spans="2:64" x14ac:dyDescent="0.25">
      <c r="B134" s="52" t="s">
        <v>330</v>
      </c>
      <c r="C134" s="35"/>
      <c r="D134" s="35"/>
      <c r="E134" s="35"/>
      <c r="F134" s="35"/>
      <c r="G134" s="35"/>
      <c r="H134" s="35"/>
      <c r="I134" s="35"/>
      <c r="J134" s="35"/>
      <c r="K134" s="35"/>
      <c r="L134" s="35"/>
      <c r="M134" s="35"/>
      <c r="N134" s="35"/>
      <c r="O134" s="35"/>
      <c r="P134" s="35"/>
      <c r="Q134" s="35"/>
      <c r="R134" s="35"/>
      <c r="S134" s="35"/>
      <c r="T134" s="35"/>
      <c r="U134" s="35"/>
      <c r="V134" s="35"/>
      <c r="W134" s="36"/>
    </row>
    <row r="135" spans="2:64" ht="18.75" customHeight="1" x14ac:dyDescent="0.25">
      <c r="B135" s="21" t="s">
        <v>117</v>
      </c>
      <c r="C135" s="51" t="s">
        <v>23</v>
      </c>
      <c r="D135" s="35"/>
      <c r="E135" s="35"/>
      <c r="F135" s="35"/>
      <c r="G135" s="35"/>
      <c r="H135" s="35"/>
      <c r="I135" s="35"/>
      <c r="J135" s="35"/>
      <c r="K135" s="35"/>
      <c r="L135" s="35"/>
      <c r="M135" s="35"/>
      <c r="N135" s="35"/>
      <c r="O135" s="35"/>
      <c r="P135" s="35"/>
      <c r="Q135" s="35"/>
      <c r="R135" s="35"/>
      <c r="S135" s="35"/>
      <c r="T135" s="35"/>
      <c r="U135" s="35"/>
      <c r="V135" s="35"/>
      <c r="W135" s="36"/>
    </row>
    <row r="136" spans="2:64" ht="18.600000000000001" customHeight="1" x14ac:dyDescent="0.25">
      <c r="B136" s="20">
        <v>8193</v>
      </c>
      <c r="C136" s="42" t="s">
        <v>331</v>
      </c>
      <c r="D136" s="35"/>
      <c r="E136" s="35"/>
      <c r="F136" s="35"/>
      <c r="G136" s="35"/>
      <c r="H136" s="35"/>
      <c r="I136" s="35"/>
      <c r="J136" s="35"/>
      <c r="K136" s="35"/>
      <c r="L136" s="35"/>
      <c r="M136" s="35"/>
      <c r="N136" s="35"/>
      <c r="O136" s="35"/>
      <c r="P136" s="35"/>
      <c r="Q136" s="35"/>
      <c r="R136" s="35"/>
      <c r="S136" s="35"/>
      <c r="T136" s="35"/>
      <c r="U136" s="35"/>
      <c r="V136" s="35"/>
      <c r="W136" s="36"/>
      <c r="BE136" s="17"/>
      <c r="BF136" s="17"/>
      <c r="BG136" s="17"/>
      <c r="BH136" s="17"/>
      <c r="BI136" s="17"/>
      <c r="BJ136" s="17"/>
      <c r="BK136" s="17"/>
      <c r="BL136" s="18"/>
    </row>
    <row r="137" spans="2:64" ht="20.100000000000001" customHeight="1" x14ac:dyDescent="0.25">
      <c r="BE137" s="17"/>
      <c r="BF137" s="17"/>
      <c r="BG137" s="17"/>
      <c r="BH137" s="17"/>
      <c r="BI137" s="17"/>
      <c r="BJ137" s="17"/>
      <c r="BK137" s="17"/>
      <c r="BL137" s="18"/>
    </row>
    <row r="138" spans="2:64" ht="176.1" customHeight="1" x14ac:dyDescent="0.25">
      <c r="B138" s="21" t="s">
        <v>332</v>
      </c>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8"/>
    </row>
    <row r="139" spans="2:64" ht="12" customHeight="1" x14ac:dyDescent="0.25">
      <c r="B139" s="22" t="s">
        <v>333</v>
      </c>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row>
    <row r="140" spans="2:64" ht="0" hidden="1" customHeight="1" x14ac:dyDescent="0.25">
      <c r="B140" s="20" t="s">
        <v>334</v>
      </c>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row>
  </sheetData>
  <mergeCells count="679">
    <mergeCell ref="AO8:BH8"/>
    <mergeCell ref="B9:D9"/>
    <mergeCell ref="F9:M9"/>
    <mergeCell ref="N9:Q9"/>
    <mergeCell ref="R9:Y9"/>
    <mergeCell ref="Z9:AH9"/>
    <mergeCell ref="AI9:AN9"/>
    <mergeCell ref="AO9:BH9"/>
    <mergeCell ref="B1:BN1"/>
    <mergeCell ref="B4:S4"/>
    <mergeCell ref="B6:BH6"/>
    <mergeCell ref="B7:BH7"/>
    <mergeCell ref="B8:D8"/>
    <mergeCell ref="F8:M8"/>
    <mergeCell ref="N8:Q8"/>
    <mergeCell ref="R8:Y8"/>
    <mergeCell ref="Z8:AH8"/>
    <mergeCell ref="AI8:AN8"/>
    <mergeCell ref="AO10:BH10"/>
    <mergeCell ref="B11:D11"/>
    <mergeCell ref="F11:M11"/>
    <mergeCell ref="N11:Q11"/>
    <mergeCell ref="R11:Y11"/>
    <mergeCell ref="Z11:AH11"/>
    <mergeCell ref="AI11:AN11"/>
    <mergeCell ref="AO11:BH11"/>
    <mergeCell ref="B10:D10"/>
    <mergeCell ref="F10:M10"/>
    <mergeCell ref="N10:Q10"/>
    <mergeCell ref="R10:Y10"/>
    <mergeCell ref="Z10:AH10"/>
    <mergeCell ref="AI10:AN10"/>
    <mergeCell ref="AO12:BH12"/>
    <mergeCell ref="B13:D13"/>
    <mergeCell ref="F13:M13"/>
    <mergeCell ref="N13:Q13"/>
    <mergeCell ref="R13:Y13"/>
    <mergeCell ref="Z13:AH13"/>
    <mergeCell ref="AI13:AN13"/>
    <mergeCell ref="AO13:BH13"/>
    <mergeCell ref="B12:D12"/>
    <mergeCell ref="F12:M12"/>
    <mergeCell ref="N12:Q12"/>
    <mergeCell ref="R12:Y12"/>
    <mergeCell ref="Z12:AH12"/>
    <mergeCell ref="AI12:AN12"/>
    <mergeCell ref="AO14:BH14"/>
    <mergeCell ref="B15:D15"/>
    <mergeCell ref="F15:M15"/>
    <mergeCell ref="N15:Q15"/>
    <mergeCell ref="R15:Y15"/>
    <mergeCell ref="Z15:AH15"/>
    <mergeCell ref="AI15:AN15"/>
    <mergeCell ref="AO15:BH15"/>
    <mergeCell ref="B14:D14"/>
    <mergeCell ref="F14:M14"/>
    <mergeCell ref="N14:Q14"/>
    <mergeCell ref="R14:Y14"/>
    <mergeCell ref="Z14:AH14"/>
    <mergeCell ref="AI14:AN14"/>
    <mergeCell ref="AS19:AU19"/>
    <mergeCell ref="AV19:BE19"/>
    <mergeCell ref="BF19:BK19"/>
    <mergeCell ref="BL19:BR19"/>
    <mergeCell ref="O20:AA20"/>
    <mergeCell ref="AB20:AF20"/>
    <mergeCell ref="AG20:AM20"/>
    <mergeCell ref="AN20:AR20"/>
    <mergeCell ref="B17:N17"/>
    <mergeCell ref="O17:BR17"/>
    <mergeCell ref="B18:N18"/>
    <mergeCell ref="O18:BR18"/>
    <mergeCell ref="B19:C19"/>
    <mergeCell ref="D19:N19"/>
    <mergeCell ref="O19:AA19"/>
    <mergeCell ref="AB19:AF19"/>
    <mergeCell ref="AG19:AM19"/>
    <mergeCell ref="AN19:AR19"/>
    <mergeCell ref="AS20:AU20"/>
    <mergeCell ref="AV20:BE20"/>
    <mergeCell ref="BF20:BK20"/>
    <mergeCell ref="BL20:BR20"/>
    <mergeCell ref="O21:AA21"/>
    <mergeCell ref="AB21:AF21"/>
    <mergeCell ref="AG21:AM21"/>
    <mergeCell ref="AN21:AR21"/>
    <mergeCell ref="AS21:AU21"/>
    <mergeCell ref="AV21:BE21"/>
    <mergeCell ref="BF21:BK21"/>
    <mergeCell ref="BL21:BR21"/>
    <mergeCell ref="O22:AA22"/>
    <mergeCell ref="AB22:AF22"/>
    <mergeCell ref="AG22:AM22"/>
    <mergeCell ref="AN22:AR22"/>
    <mergeCell ref="AS22:AU22"/>
    <mergeCell ref="AV22:BE22"/>
    <mergeCell ref="BF22:BK22"/>
    <mergeCell ref="BL22:BR22"/>
    <mergeCell ref="BF23:BK23"/>
    <mergeCell ref="BL23:BR23"/>
    <mergeCell ref="O24:AA24"/>
    <mergeCell ref="AB24:AF24"/>
    <mergeCell ref="AG24:AM24"/>
    <mergeCell ref="AN24:AR24"/>
    <mergeCell ref="AS24:AU24"/>
    <mergeCell ref="AV24:BE24"/>
    <mergeCell ref="BF24:BK24"/>
    <mergeCell ref="BL24:BR24"/>
    <mergeCell ref="O23:AA23"/>
    <mergeCell ref="AB23:AF23"/>
    <mergeCell ref="AG23:AM23"/>
    <mergeCell ref="AN23:AR23"/>
    <mergeCell ref="AS23:AU23"/>
    <mergeCell ref="AV23:BE23"/>
    <mergeCell ref="BF25:BK25"/>
    <mergeCell ref="BL25:BR25"/>
    <mergeCell ref="O26:AA26"/>
    <mergeCell ref="AB26:AF26"/>
    <mergeCell ref="AG26:AM26"/>
    <mergeCell ref="AN26:AR26"/>
    <mergeCell ref="AS26:AU26"/>
    <mergeCell ref="AV26:BE26"/>
    <mergeCell ref="BF26:BK26"/>
    <mergeCell ref="BL26:BR26"/>
    <mergeCell ref="O25:AA25"/>
    <mergeCell ref="AB25:AF25"/>
    <mergeCell ref="AG25:AM25"/>
    <mergeCell ref="AN25:AR25"/>
    <mergeCell ref="AS25:AU25"/>
    <mergeCell ref="AV25:BE25"/>
    <mergeCell ref="BF27:BK27"/>
    <mergeCell ref="BL27:BR27"/>
    <mergeCell ref="O28:AA28"/>
    <mergeCell ref="AB28:AF28"/>
    <mergeCell ref="AG28:AM28"/>
    <mergeCell ref="AN28:AR28"/>
    <mergeCell ref="AS28:AU28"/>
    <mergeCell ref="AV28:BE28"/>
    <mergeCell ref="BF28:BK28"/>
    <mergeCell ref="BL28:BR28"/>
    <mergeCell ref="O27:AA27"/>
    <mergeCell ref="AB27:AF27"/>
    <mergeCell ref="AG27:AM27"/>
    <mergeCell ref="AN27:AR27"/>
    <mergeCell ref="AS27:AU27"/>
    <mergeCell ref="AV27:BE27"/>
    <mergeCell ref="BF29:BK29"/>
    <mergeCell ref="BL29:BR29"/>
    <mergeCell ref="O30:AA30"/>
    <mergeCell ref="AB30:AF30"/>
    <mergeCell ref="AG30:AM30"/>
    <mergeCell ref="AN30:AR30"/>
    <mergeCell ref="AS30:AU30"/>
    <mergeCell ref="AV30:BE30"/>
    <mergeCell ref="BF30:BK30"/>
    <mergeCell ref="BL30:BR30"/>
    <mergeCell ref="O29:AA29"/>
    <mergeCell ref="AB29:AF29"/>
    <mergeCell ref="AG29:AM29"/>
    <mergeCell ref="AN29:AR29"/>
    <mergeCell ref="AS29:AU29"/>
    <mergeCell ref="AV29:BE29"/>
    <mergeCell ref="BF31:BK31"/>
    <mergeCell ref="BL31:BR31"/>
    <mergeCell ref="O32:AA32"/>
    <mergeCell ref="AB32:AF32"/>
    <mergeCell ref="AG32:AM32"/>
    <mergeCell ref="AN32:AR32"/>
    <mergeCell ref="AS32:AU32"/>
    <mergeCell ref="AV32:BE32"/>
    <mergeCell ref="BF32:BK32"/>
    <mergeCell ref="BL32:BR32"/>
    <mergeCell ref="O31:AA31"/>
    <mergeCell ref="AB31:AF31"/>
    <mergeCell ref="AG31:AM31"/>
    <mergeCell ref="AN31:AR31"/>
    <mergeCell ref="AS31:AU31"/>
    <mergeCell ref="AV31:BE31"/>
    <mergeCell ref="BF33:BK33"/>
    <mergeCell ref="BL33:BR33"/>
    <mergeCell ref="O34:AA34"/>
    <mergeCell ref="AB34:AF34"/>
    <mergeCell ref="AG34:AM34"/>
    <mergeCell ref="AN34:AR34"/>
    <mergeCell ref="AS34:AU34"/>
    <mergeCell ref="AV34:BE34"/>
    <mergeCell ref="BF34:BK34"/>
    <mergeCell ref="BL34:BR34"/>
    <mergeCell ref="O33:AA33"/>
    <mergeCell ref="AB33:AF33"/>
    <mergeCell ref="AG33:AM33"/>
    <mergeCell ref="AN33:AR33"/>
    <mergeCell ref="AS33:AU33"/>
    <mergeCell ref="AV33:BE33"/>
    <mergeCell ref="BF35:BK35"/>
    <mergeCell ref="BL35:BR35"/>
    <mergeCell ref="O36:AA36"/>
    <mergeCell ref="AB36:AF36"/>
    <mergeCell ref="AG36:AM36"/>
    <mergeCell ref="AN36:AR36"/>
    <mergeCell ref="AS36:AU36"/>
    <mergeCell ref="AV36:BE36"/>
    <mergeCell ref="BF36:BK36"/>
    <mergeCell ref="BL36:BR36"/>
    <mergeCell ref="O35:AA35"/>
    <mergeCell ref="AB35:AF35"/>
    <mergeCell ref="AG35:AM35"/>
    <mergeCell ref="AN35:AR35"/>
    <mergeCell ref="AS35:AU35"/>
    <mergeCell ref="AV35:BE35"/>
    <mergeCell ref="BF37:BK37"/>
    <mergeCell ref="BL37:BR37"/>
    <mergeCell ref="O38:AA38"/>
    <mergeCell ref="AB38:AF38"/>
    <mergeCell ref="AG38:AM38"/>
    <mergeCell ref="AN38:AR38"/>
    <mergeCell ref="AS38:AU38"/>
    <mergeCell ref="AV38:BE38"/>
    <mergeCell ref="BF38:BK38"/>
    <mergeCell ref="BL38:BR38"/>
    <mergeCell ref="O37:AA37"/>
    <mergeCell ref="AB37:AF37"/>
    <mergeCell ref="AG37:AM37"/>
    <mergeCell ref="AN37:AR37"/>
    <mergeCell ref="AS37:AU37"/>
    <mergeCell ref="AV37:BE37"/>
    <mergeCell ref="BF39:BK39"/>
    <mergeCell ref="BL39:BR39"/>
    <mergeCell ref="O40:AA40"/>
    <mergeCell ref="AB40:AF40"/>
    <mergeCell ref="AG40:AM40"/>
    <mergeCell ref="AN40:AR40"/>
    <mergeCell ref="AS40:AU40"/>
    <mergeCell ref="AV40:BE40"/>
    <mergeCell ref="BF40:BK40"/>
    <mergeCell ref="BL40:BR40"/>
    <mergeCell ref="O39:AA39"/>
    <mergeCell ref="AB39:AF39"/>
    <mergeCell ref="AG39:AM39"/>
    <mergeCell ref="AN39:AR39"/>
    <mergeCell ref="AS39:AU39"/>
    <mergeCell ref="AV39:BE39"/>
    <mergeCell ref="BF41:BK41"/>
    <mergeCell ref="BL41:BR41"/>
    <mergeCell ref="O42:AA42"/>
    <mergeCell ref="AB42:AF42"/>
    <mergeCell ref="AG42:AM42"/>
    <mergeCell ref="AN42:AR42"/>
    <mergeCell ref="AS42:AU42"/>
    <mergeCell ref="AV42:BE42"/>
    <mergeCell ref="BF42:BK42"/>
    <mergeCell ref="BL42:BR42"/>
    <mergeCell ref="O41:AA41"/>
    <mergeCell ref="AB41:AF41"/>
    <mergeCell ref="AG41:AM41"/>
    <mergeCell ref="AN41:AR41"/>
    <mergeCell ref="AS41:AU41"/>
    <mergeCell ref="AV41:BE41"/>
    <mergeCell ref="BF43:BK43"/>
    <mergeCell ref="BL43:BR43"/>
    <mergeCell ref="O44:AA44"/>
    <mergeCell ref="AB44:AF44"/>
    <mergeCell ref="AG44:AM44"/>
    <mergeCell ref="AN44:AR44"/>
    <mergeCell ref="AS44:AU44"/>
    <mergeCell ref="AV44:BE44"/>
    <mergeCell ref="BF44:BK44"/>
    <mergeCell ref="BL44:BR44"/>
    <mergeCell ref="O43:AA43"/>
    <mergeCell ref="AB43:AF43"/>
    <mergeCell ref="AG43:AM43"/>
    <mergeCell ref="AN43:AR43"/>
    <mergeCell ref="AS43:AU43"/>
    <mergeCell ref="AV43:BE43"/>
    <mergeCell ref="BF45:BK45"/>
    <mergeCell ref="BL45:BR45"/>
    <mergeCell ref="O46:AA46"/>
    <mergeCell ref="AB46:AF46"/>
    <mergeCell ref="AG46:AM46"/>
    <mergeCell ref="AN46:AR46"/>
    <mergeCell ref="AS46:AU46"/>
    <mergeCell ref="AV46:BE46"/>
    <mergeCell ref="BF46:BK46"/>
    <mergeCell ref="BL46:BR46"/>
    <mergeCell ref="O45:AA45"/>
    <mergeCell ref="AB45:AF45"/>
    <mergeCell ref="AG45:AM45"/>
    <mergeCell ref="AN45:AR45"/>
    <mergeCell ref="AS45:AU45"/>
    <mergeCell ref="AV45:BE45"/>
    <mergeCell ref="BF47:BK47"/>
    <mergeCell ref="BL47:BR47"/>
    <mergeCell ref="O48:AA48"/>
    <mergeCell ref="AB48:AF48"/>
    <mergeCell ref="AG48:AM48"/>
    <mergeCell ref="AN48:AR48"/>
    <mergeCell ref="AS48:AU48"/>
    <mergeCell ref="AV48:BE48"/>
    <mergeCell ref="BF48:BK48"/>
    <mergeCell ref="BL48:BR48"/>
    <mergeCell ref="O47:AA47"/>
    <mergeCell ref="AB47:AF47"/>
    <mergeCell ref="AG47:AM47"/>
    <mergeCell ref="AN47:AR47"/>
    <mergeCell ref="AS47:AU47"/>
    <mergeCell ref="AV47:BE47"/>
    <mergeCell ref="BF49:BK49"/>
    <mergeCell ref="BL49:BR49"/>
    <mergeCell ref="O50:AA50"/>
    <mergeCell ref="AB50:AF50"/>
    <mergeCell ref="AG50:AM50"/>
    <mergeCell ref="AN50:AR50"/>
    <mergeCell ref="AS50:AU50"/>
    <mergeCell ref="AV50:BE50"/>
    <mergeCell ref="BF50:BK50"/>
    <mergeCell ref="BL50:BR50"/>
    <mergeCell ref="O49:AA49"/>
    <mergeCell ref="AB49:AF49"/>
    <mergeCell ref="AG49:AM49"/>
    <mergeCell ref="AN49:AR49"/>
    <mergeCell ref="AS49:AU49"/>
    <mergeCell ref="AV49:BE49"/>
    <mergeCell ref="BF51:BK51"/>
    <mergeCell ref="BL51:BR51"/>
    <mergeCell ref="O52:AA52"/>
    <mergeCell ref="AB52:AF52"/>
    <mergeCell ref="AG52:AM52"/>
    <mergeCell ref="AN52:AR52"/>
    <mergeCell ref="AS52:AU52"/>
    <mergeCell ref="AV52:BE52"/>
    <mergeCell ref="BF52:BK52"/>
    <mergeCell ref="BL52:BR52"/>
    <mergeCell ref="O51:AA51"/>
    <mergeCell ref="AB51:AF51"/>
    <mergeCell ref="AG51:AM51"/>
    <mergeCell ref="AN51:AR51"/>
    <mergeCell ref="AS51:AU51"/>
    <mergeCell ref="AV51:BE51"/>
    <mergeCell ref="BF53:BK53"/>
    <mergeCell ref="BL53:BR53"/>
    <mergeCell ref="O54:AA54"/>
    <mergeCell ref="AB54:AF54"/>
    <mergeCell ref="AG54:AM54"/>
    <mergeCell ref="AN54:AR54"/>
    <mergeCell ref="AS54:AU54"/>
    <mergeCell ref="AV54:BE54"/>
    <mergeCell ref="BF54:BK54"/>
    <mergeCell ref="BL54:BR54"/>
    <mergeCell ref="O53:AA53"/>
    <mergeCell ref="AB53:AF53"/>
    <mergeCell ref="AG53:AM53"/>
    <mergeCell ref="AN53:AR53"/>
    <mergeCell ref="AS53:AU53"/>
    <mergeCell ref="AV53:BE53"/>
    <mergeCell ref="BF55:BK55"/>
    <mergeCell ref="BL55:BR55"/>
    <mergeCell ref="O56:AA56"/>
    <mergeCell ref="AB56:AF56"/>
    <mergeCell ref="AG56:AM56"/>
    <mergeCell ref="AN56:AR56"/>
    <mergeCell ref="AS56:AU56"/>
    <mergeCell ref="AV56:BE56"/>
    <mergeCell ref="BF56:BK56"/>
    <mergeCell ref="BL56:BR56"/>
    <mergeCell ref="O55:AA55"/>
    <mergeCell ref="AB55:AF55"/>
    <mergeCell ref="AG55:AM55"/>
    <mergeCell ref="AN55:AR55"/>
    <mergeCell ref="AS55:AU55"/>
    <mergeCell ref="AV55:BE55"/>
    <mergeCell ref="BF57:BK57"/>
    <mergeCell ref="BL57:BR57"/>
    <mergeCell ref="O58:AA58"/>
    <mergeCell ref="AB58:AF58"/>
    <mergeCell ref="AG58:AM58"/>
    <mergeCell ref="AN58:AR58"/>
    <mergeCell ref="AS58:AU58"/>
    <mergeCell ref="AV58:BE58"/>
    <mergeCell ref="BF58:BK58"/>
    <mergeCell ref="BL58:BR58"/>
    <mergeCell ref="O57:AA57"/>
    <mergeCell ref="AB57:AF57"/>
    <mergeCell ref="AG57:AM57"/>
    <mergeCell ref="AN57:AR57"/>
    <mergeCell ref="AS57:AU57"/>
    <mergeCell ref="AV57:BE57"/>
    <mergeCell ref="AN60:AR60"/>
    <mergeCell ref="AS60:AU60"/>
    <mergeCell ref="AV60:BE60"/>
    <mergeCell ref="BF60:BK60"/>
    <mergeCell ref="BL60:BR60"/>
    <mergeCell ref="O59:AA59"/>
    <mergeCell ref="AB59:AF59"/>
    <mergeCell ref="AG59:AM59"/>
    <mergeCell ref="AN59:AR59"/>
    <mergeCell ref="AS59:AU59"/>
    <mergeCell ref="AV59:BE59"/>
    <mergeCell ref="B69:D69"/>
    <mergeCell ref="E69:F69"/>
    <mergeCell ref="G69:O69"/>
    <mergeCell ref="P69:S69"/>
    <mergeCell ref="U69:AB69"/>
    <mergeCell ref="AC69:AV69"/>
    <mergeCell ref="B66:AV66"/>
    <mergeCell ref="B67:AV67"/>
    <mergeCell ref="B68:D68"/>
    <mergeCell ref="E68:O68"/>
    <mergeCell ref="P68:AB68"/>
    <mergeCell ref="AC68:AV68"/>
    <mergeCell ref="B71:D71"/>
    <mergeCell ref="E71:F71"/>
    <mergeCell ref="G71:O71"/>
    <mergeCell ref="P71:S71"/>
    <mergeCell ref="U71:AB71"/>
    <mergeCell ref="AC71:AV71"/>
    <mergeCell ref="B70:D70"/>
    <mergeCell ref="E70:F70"/>
    <mergeCell ref="G70:O70"/>
    <mergeCell ref="P70:S70"/>
    <mergeCell ref="U70:AB70"/>
    <mergeCell ref="AC70:AV70"/>
    <mergeCell ref="BE74:BO74"/>
    <mergeCell ref="B77:D77"/>
    <mergeCell ref="F77:M77"/>
    <mergeCell ref="N77:V77"/>
    <mergeCell ref="W77:AH77"/>
    <mergeCell ref="AI77:AN77"/>
    <mergeCell ref="AO77:AQ77"/>
    <mergeCell ref="AR77:AS77"/>
    <mergeCell ref="AT77:AX77"/>
    <mergeCell ref="B76:D76"/>
    <mergeCell ref="F76:M76"/>
    <mergeCell ref="N76:V76"/>
    <mergeCell ref="W76:AH76"/>
    <mergeCell ref="AI76:AN76"/>
    <mergeCell ref="AO76:AQ76"/>
    <mergeCell ref="AR76:AS76"/>
    <mergeCell ref="AT76:AX76"/>
    <mergeCell ref="BE75:BO75"/>
    <mergeCell ref="B78:D78"/>
    <mergeCell ref="F78:M78"/>
    <mergeCell ref="N78:V78"/>
    <mergeCell ref="W78:AH78"/>
    <mergeCell ref="AI78:AN78"/>
    <mergeCell ref="AO78:AQ78"/>
    <mergeCell ref="AR78:AS78"/>
    <mergeCell ref="AT78:AX78"/>
    <mergeCell ref="AY76:BD76"/>
    <mergeCell ref="BE76:BO76"/>
    <mergeCell ref="B79:D79"/>
    <mergeCell ref="F79:M79"/>
    <mergeCell ref="N79:V79"/>
    <mergeCell ref="W79:AH79"/>
    <mergeCell ref="AI79:AN79"/>
    <mergeCell ref="AO79:AQ79"/>
    <mergeCell ref="AR79:AS79"/>
    <mergeCell ref="AT79:AX79"/>
    <mergeCell ref="AY77:BD77"/>
    <mergeCell ref="AY79:BD79"/>
    <mergeCell ref="BE77:BO77"/>
    <mergeCell ref="B82:J82"/>
    <mergeCell ref="K82:AZ82"/>
    <mergeCell ref="B83:J83"/>
    <mergeCell ref="K83:Z83"/>
    <mergeCell ref="AA83:AJ83"/>
    <mergeCell ref="AK83:AZ83"/>
    <mergeCell ref="AY78:BD78"/>
    <mergeCell ref="K87:Z87"/>
    <mergeCell ref="AA87:AJ87"/>
    <mergeCell ref="AK87:AZ87"/>
    <mergeCell ref="K88:Z88"/>
    <mergeCell ref="AA88:AJ88"/>
    <mergeCell ref="AK88:AZ88"/>
    <mergeCell ref="B84:J91"/>
    <mergeCell ref="K84:Z84"/>
    <mergeCell ref="AA84:AJ84"/>
    <mergeCell ref="AK84:AZ84"/>
    <mergeCell ref="K85:Z85"/>
    <mergeCell ref="AA85:AJ85"/>
    <mergeCell ref="AK85:AZ85"/>
    <mergeCell ref="K86:Z86"/>
    <mergeCell ref="AA86:AJ86"/>
    <mergeCell ref="AK86:AZ86"/>
    <mergeCell ref="K91:Z91"/>
    <mergeCell ref="AA91:AJ91"/>
    <mergeCell ref="AK91:AZ91"/>
    <mergeCell ref="B96:D96"/>
    <mergeCell ref="E96:G96"/>
    <mergeCell ref="H96:I96"/>
    <mergeCell ref="J96:P96"/>
    <mergeCell ref="Q96:U96"/>
    <mergeCell ref="K89:Z89"/>
    <mergeCell ref="AA89:AJ89"/>
    <mergeCell ref="AK89:AZ89"/>
    <mergeCell ref="K90:Z90"/>
    <mergeCell ref="AA90:AJ90"/>
    <mergeCell ref="AK90:AZ90"/>
    <mergeCell ref="BK95:BQ95"/>
    <mergeCell ref="B98:D98"/>
    <mergeCell ref="E98:G98"/>
    <mergeCell ref="H98:I98"/>
    <mergeCell ref="J98:P98"/>
    <mergeCell ref="Q98:U98"/>
    <mergeCell ref="V98:AD98"/>
    <mergeCell ref="AE98:AG98"/>
    <mergeCell ref="BK94:BQ94"/>
    <mergeCell ref="B97:D97"/>
    <mergeCell ref="E97:G97"/>
    <mergeCell ref="H97:I97"/>
    <mergeCell ref="J97:P97"/>
    <mergeCell ref="Q97:U97"/>
    <mergeCell ref="V97:AD97"/>
    <mergeCell ref="AE97:AG97"/>
    <mergeCell ref="AH97:AO97"/>
    <mergeCell ref="AP97:AT97"/>
    <mergeCell ref="V96:AD96"/>
    <mergeCell ref="AE96:AG96"/>
    <mergeCell ref="AH96:AO96"/>
    <mergeCell ref="AP96:AT96"/>
    <mergeCell ref="AU96:AY96"/>
    <mergeCell ref="AP98:AT98"/>
    <mergeCell ref="AU98:AY98"/>
    <mergeCell ref="BK96:BQ96"/>
    <mergeCell ref="B99:D99"/>
    <mergeCell ref="E99:G99"/>
    <mergeCell ref="H99:I99"/>
    <mergeCell ref="J99:P99"/>
    <mergeCell ref="Q99:U99"/>
    <mergeCell ref="AU97:AY97"/>
    <mergeCell ref="BK98:BQ98"/>
    <mergeCell ref="B101:D101"/>
    <mergeCell ref="E101:G101"/>
    <mergeCell ref="H101:I101"/>
    <mergeCell ref="J101:P101"/>
    <mergeCell ref="Q101:U101"/>
    <mergeCell ref="V101:AD101"/>
    <mergeCell ref="AE101:AG101"/>
    <mergeCell ref="BK97:BQ97"/>
    <mergeCell ref="B100:D100"/>
    <mergeCell ref="E100:G100"/>
    <mergeCell ref="H100:I100"/>
    <mergeCell ref="J100:P100"/>
    <mergeCell ref="Q100:U100"/>
    <mergeCell ref="V100:AD100"/>
    <mergeCell ref="AE100:AG100"/>
    <mergeCell ref="AH100:AO100"/>
    <mergeCell ref="AP100:AT100"/>
    <mergeCell ref="V99:AD99"/>
    <mergeCell ref="AE99:AG99"/>
    <mergeCell ref="AH99:AO99"/>
    <mergeCell ref="AP99:AT99"/>
    <mergeCell ref="AU99:AY99"/>
    <mergeCell ref="AH98:AO98"/>
    <mergeCell ref="B104:K104"/>
    <mergeCell ref="B105:K105"/>
    <mergeCell ref="L105:X105"/>
    <mergeCell ref="Y105:AI105"/>
    <mergeCell ref="AJ105:AP105"/>
    <mergeCell ref="AH101:AO101"/>
    <mergeCell ref="AP101:AT101"/>
    <mergeCell ref="AU101:AY101"/>
    <mergeCell ref="BK99:BQ99"/>
    <mergeCell ref="B103:K103"/>
    <mergeCell ref="AU100:AY100"/>
    <mergeCell ref="B112:L112"/>
    <mergeCell ref="M112:BB112"/>
    <mergeCell ref="B113:L113"/>
    <mergeCell ref="M113:AC113"/>
    <mergeCell ref="AD113:AK113"/>
    <mergeCell ref="AL113:BB113"/>
    <mergeCell ref="Y108:AI108"/>
    <mergeCell ref="AJ108:AP108"/>
    <mergeCell ref="L109:X109"/>
    <mergeCell ref="Y109:AI109"/>
    <mergeCell ref="AJ109:AP109"/>
    <mergeCell ref="B106:K109"/>
    <mergeCell ref="L106:X106"/>
    <mergeCell ref="Y106:AI106"/>
    <mergeCell ref="AJ106:AP106"/>
    <mergeCell ref="L107:X107"/>
    <mergeCell ref="Y107:AI107"/>
    <mergeCell ref="AJ107:AP107"/>
    <mergeCell ref="L108:X108"/>
    <mergeCell ref="M119:AC119"/>
    <mergeCell ref="AD119:AK119"/>
    <mergeCell ref="AL119:BB119"/>
    <mergeCell ref="M120:AC120"/>
    <mergeCell ref="AD120:AK120"/>
    <mergeCell ref="AL120:BB120"/>
    <mergeCell ref="M117:AC117"/>
    <mergeCell ref="AD117:AK117"/>
    <mergeCell ref="AL117:BB117"/>
    <mergeCell ref="M118:AC118"/>
    <mergeCell ref="AD118:AK118"/>
    <mergeCell ref="AL118:BB118"/>
    <mergeCell ref="S127:AE127"/>
    <mergeCell ref="AF127:AL127"/>
    <mergeCell ref="AM127:BC127"/>
    <mergeCell ref="M121:AC121"/>
    <mergeCell ref="AD121:AK121"/>
    <mergeCell ref="AL121:BB121"/>
    <mergeCell ref="B124:H124"/>
    <mergeCell ref="I124:BC124"/>
    <mergeCell ref="B125:H125"/>
    <mergeCell ref="I125:R125"/>
    <mergeCell ref="S125:AE125"/>
    <mergeCell ref="AF125:AL125"/>
    <mergeCell ref="AM125:BC125"/>
    <mergeCell ref="B114:L121"/>
    <mergeCell ref="M114:AC114"/>
    <mergeCell ref="AD114:AK114"/>
    <mergeCell ref="AL114:BB114"/>
    <mergeCell ref="M115:AC115"/>
    <mergeCell ref="AD115:AK115"/>
    <mergeCell ref="AL115:BB115"/>
    <mergeCell ref="M116:AC116"/>
    <mergeCell ref="AD116:AK116"/>
    <mergeCell ref="AL116:BB116"/>
    <mergeCell ref="C135:W135"/>
    <mergeCell ref="C136:W136"/>
    <mergeCell ref="AG63:AM63"/>
    <mergeCell ref="I130:R130"/>
    <mergeCell ref="S130:AE130"/>
    <mergeCell ref="AF130:AL130"/>
    <mergeCell ref="AM130:BC130"/>
    <mergeCell ref="B133:W133"/>
    <mergeCell ref="B134:W134"/>
    <mergeCell ref="I128:R128"/>
    <mergeCell ref="S128:AE128"/>
    <mergeCell ref="AF128:AL128"/>
    <mergeCell ref="AM128:BC128"/>
    <mergeCell ref="I129:R129"/>
    <mergeCell ref="S129:AE129"/>
    <mergeCell ref="AF129:AL129"/>
    <mergeCell ref="AM129:BC129"/>
    <mergeCell ref="B126:H126"/>
    <mergeCell ref="I126:R126"/>
    <mergeCell ref="S126:AE126"/>
    <mergeCell ref="AF126:AL126"/>
    <mergeCell ref="AM126:BC126"/>
    <mergeCell ref="B127:H130"/>
    <mergeCell ref="I127:R127"/>
    <mergeCell ref="O64:AA64"/>
    <mergeCell ref="AE64:AF64"/>
    <mergeCell ref="AN64:AR64"/>
    <mergeCell ref="AS64:AU64"/>
    <mergeCell ref="AV64:BE64"/>
    <mergeCell ref="BF64:BK64"/>
    <mergeCell ref="BL64:BR64"/>
    <mergeCell ref="O63:Z63"/>
    <mergeCell ref="AB63:AF63"/>
    <mergeCell ref="AN63:AR63"/>
    <mergeCell ref="AS63:AU63"/>
    <mergeCell ref="AG64:AM64"/>
    <mergeCell ref="AV63:BE63"/>
    <mergeCell ref="BF62:BK62"/>
    <mergeCell ref="BL62:BR62"/>
    <mergeCell ref="B20:C20"/>
    <mergeCell ref="O62:AA62"/>
    <mergeCell ref="AB62:AF62"/>
    <mergeCell ref="AN62:AR62"/>
    <mergeCell ref="AS62:AU62"/>
    <mergeCell ref="AV62:BD62"/>
    <mergeCell ref="BF63:BK63"/>
    <mergeCell ref="BL63:BR63"/>
    <mergeCell ref="AG62:AM62"/>
    <mergeCell ref="BF61:BK61"/>
    <mergeCell ref="BL61:BR61"/>
    <mergeCell ref="O61:AA61"/>
    <mergeCell ref="AB61:AF61"/>
    <mergeCell ref="AG61:AM61"/>
    <mergeCell ref="AN61:AR61"/>
    <mergeCell ref="AS61:AU61"/>
    <mergeCell ref="AV61:BE61"/>
    <mergeCell ref="BF59:BK59"/>
    <mergeCell ref="BL59:BR59"/>
    <mergeCell ref="O60:AA60"/>
    <mergeCell ref="AB60:AF60"/>
    <mergeCell ref="AG60:AM6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University of St Andrews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140"/>
  <sheetViews>
    <sheetView showGridLines="0" workbookViewId="0">
      <pane ySplit="2" topLeftCell="A3" activePane="bottomLeft" state="frozen"/>
      <selection pane="bottomLeft" activeCell="BL62" sqref="BL62:BR62"/>
    </sheetView>
  </sheetViews>
  <sheetFormatPr defaultRowHeight="15" x14ac:dyDescent="0.25"/>
  <cols>
    <col min="1" max="1" width="8.140625" customWidth="1"/>
    <col min="2" max="2" width="15.85546875" customWidth="1"/>
    <col min="3" max="3" width="6.140625" customWidth="1"/>
    <col min="4" max="4" width="1.140625" customWidth="1"/>
    <col min="5" max="5" width="12.42578125" customWidth="1"/>
    <col min="6" max="6" width="2.140625" customWidth="1"/>
    <col min="7" max="7" width="1.140625" customWidth="1"/>
    <col min="8" max="8" width="1.5703125" customWidth="1"/>
    <col min="9" max="9" width="7.28515625" customWidth="1"/>
    <col min="10" max="10" width="0.140625" customWidth="1"/>
    <col min="11" max="11" width="0.42578125" customWidth="1"/>
    <col min="12" max="12" width="0.7109375" customWidth="1"/>
    <col min="13" max="13" width="0.140625" customWidth="1"/>
    <col min="14" max="14" width="0.5703125" customWidth="1"/>
    <col min="15" max="15" width="1.5703125" customWidth="1"/>
    <col min="16" max="16" width="7.5703125" customWidth="1"/>
    <col min="17" max="17" width="3.7109375" customWidth="1"/>
    <col min="18" max="18" width="0.85546875" customWidth="1"/>
    <col min="19" max="19" width="2" customWidth="1"/>
    <col min="20" max="20" width="0" hidden="1" customWidth="1"/>
    <col min="21" max="21" width="1.42578125" customWidth="1"/>
    <col min="22" max="22" width="0.42578125" customWidth="1"/>
    <col min="23" max="23" width="0.5703125" customWidth="1"/>
    <col min="24" max="24" width="3.42578125" customWidth="1"/>
    <col min="25" max="25" width="4.85546875" customWidth="1"/>
    <col min="26" max="26" width="1.85546875" customWidth="1"/>
    <col min="27" max="27" width="0.28515625" customWidth="1"/>
    <col min="28" max="28" width="0.5703125" customWidth="1"/>
    <col min="29" max="29" width="0.28515625" customWidth="1"/>
    <col min="30" max="30" width="0.42578125" customWidth="1"/>
    <col min="31" max="31" width="4.5703125" customWidth="1"/>
    <col min="32" max="32" width="2.5703125" customWidth="1"/>
    <col min="33" max="33" width="1.7109375" customWidth="1"/>
    <col min="34" max="34" width="1.140625" customWidth="1"/>
    <col min="35" max="35" width="2.42578125" customWidth="1"/>
    <col min="36" max="36" width="6.7109375" customWidth="1"/>
    <col min="37" max="37" width="1.140625" customWidth="1"/>
    <col min="38" max="38" width="1.5703125" customWidth="1"/>
    <col min="39" max="39" width="0.7109375" customWidth="1"/>
    <col min="40" max="40" width="0.85546875" customWidth="1"/>
    <col min="41" max="41" width="6.140625" customWidth="1"/>
    <col min="42" max="42" width="0" hidden="1" customWidth="1"/>
    <col min="43" max="43" width="4" customWidth="1"/>
    <col min="44" max="44" width="3.5703125" customWidth="1"/>
    <col min="45" max="45" width="7.140625" customWidth="1"/>
    <col min="46" max="46" width="2.85546875" customWidth="1"/>
    <col min="47" max="47" width="0.7109375" customWidth="1"/>
    <col min="48" max="48" width="2.5703125" customWidth="1"/>
    <col min="49" max="49" width="0" hidden="1" customWidth="1"/>
    <col min="50" max="50" width="4.85546875" customWidth="1"/>
    <col min="51" max="51" width="3.85546875" customWidth="1"/>
    <col min="52" max="52" width="1.140625" customWidth="1"/>
    <col min="53" max="53" width="0" hidden="1" customWidth="1"/>
    <col min="54" max="54" width="1.140625" customWidth="1"/>
    <col min="55" max="55" width="1.5703125" customWidth="1"/>
    <col min="56" max="56" width="4.5703125" customWidth="1"/>
    <col min="57" max="57" width="0.5703125" customWidth="1"/>
    <col min="58" max="58" width="2.5703125" customWidth="1"/>
    <col min="59" max="59" width="0" hidden="1" customWidth="1"/>
    <col min="60" max="60" width="1.42578125" customWidth="1"/>
    <col min="61" max="61" width="0" hidden="1" customWidth="1"/>
    <col min="62" max="62" width="4.5703125" customWidth="1"/>
    <col min="63" max="63" width="7.140625" customWidth="1"/>
    <col min="64" max="64" width="4.28515625" customWidth="1"/>
    <col min="65" max="65" width="0" hidden="1" customWidth="1"/>
    <col min="66" max="66" width="15.42578125" customWidth="1"/>
    <col min="67" max="67" width="2.5703125" customWidth="1"/>
    <col min="68" max="68" width="0" hidden="1" customWidth="1"/>
    <col min="69" max="69" width="15.140625" customWidth="1"/>
    <col min="70" max="70" width="2.5703125" customWidth="1"/>
    <col min="71" max="71" width="0" hidden="1" customWidth="1"/>
    <col min="72" max="72" width="46.140625" customWidth="1"/>
    <col min="73" max="73" width="123.85546875" customWidth="1"/>
  </cols>
  <sheetData>
    <row r="1" spans="2:66" ht="22.7" customHeight="1" x14ac:dyDescent="0.25">
      <c r="B1" s="31" t="s">
        <v>0</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row>
    <row r="2" spans="2:66" ht="8.1" customHeight="1" x14ac:dyDescent="0.25"/>
    <row r="3" spans="2:66" ht="5.85" customHeight="1" x14ac:dyDescent="0.25"/>
    <row r="4" spans="2:66" ht="24.75" customHeight="1" x14ac:dyDescent="0.25">
      <c r="B4" s="33" t="s">
        <v>109</v>
      </c>
      <c r="C4" s="32"/>
      <c r="D4" s="32"/>
      <c r="E4" s="32"/>
      <c r="F4" s="32"/>
      <c r="G4" s="32"/>
      <c r="H4" s="32"/>
      <c r="I4" s="32"/>
      <c r="J4" s="32"/>
      <c r="K4" s="32"/>
      <c r="L4" s="32"/>
      <c r="M4" s="32"/>
      <c r="N4" s="32"/>
      <c r="O4" s="32"/>
      <c r="P4" s="32"/>
      <c r="Q4" s="32"/>
      <c r="R4" s="32"/>
      <c r="S4" s="32"/>
    </row>
    <row r="5" spans="2:66" ht="15.6" customHeight="1" x14ac:dyDescent="0.25"/>
    <row r="6" spans="2:66" ht="17.100000000000001" customHeight="1" x14ac:dyDescent="0.25">
      <c r="B6" s="51" t="s">
        <v>110</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6"/>
    </row>
    <row r="7" spans="2:66" ht="68.25" customHeight="1" x14ac:dyDescent="0.25">
      <c r="B7" s="52" t="s">
        <v>111</v>
      </c>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6"/>
    </row>
    <row r="8" spans="2:66" x14ac:dyDescent="0.25">
      <c r="B8" s="51" t="s">
        <v>112</v>
      </c>
      <c r="C8" s="35"/>
      <c r="D8" s="36"/>
      <c r="E8" s="11" t="s">
        <v>113</v>
      </c>
      <c r="F8" s="51" t="s">
        <v>114</v>
      </c>
      <c r="G8" s="35"/>
      <c r="H8" s="35"/>
      <c r="I8" s="35"/>
      <c r="J8" s="35"/>
      <c r="K8" s="35"/>
      <c r="L8" s="35"/>
      <c r="M8" s="36"/>
      <c r="N8" s="51" t="s">
        <v>115</v>
      </c>
      <c r="O8" s="35"/>
      <c r="P8" s="35"/>
      <c r="Q8" s="36"/>
      <c r="R8" s="51" t="s">
        <v>116</v>
      </c>
      <c r="S8" s="35"/>
      <c r="T8" s="35"/>
      <c r="U8" s="35"/>
      <c r="V8" s="35"/>
      <c r="W8" s="35"/>
      <c r="X8" s="35"/>
      <c r="Y8" s="36"/>
      <c r="Z8" s="51" t="s">
        <v>117</v>
      </c>
      <c r="AA8" s="35"/>
      <c r="AB8" s="35"/>
      <c r="AC8" s="35"/>
      <c r="AD8" s="35"/>
      <c r="AE8" s="35"/>
      <c r="AF8" s="35"/>
      <c r="AG8" s="35"/>
      <c r="AH8" s="36"/>
      <c r="AI8" s="51" t="s">
        <v>118</v>
      </c>
      <c r="AJ8" s="35"/>
      <c r="AK8" s="35"/>
      <c r="AL8" s="35"/>
      <c r="AM8" s="35"/>
      <c r="AN8" s="36"/>
      <c r="AO8" s="51" t="s">
        <v>23</v>
      </c>
      <c r="AP8" s="35"/>
      <c r="AQ8" s="35"/>
      <c r="AR8" s="35"/>
      <c r="AS8" s="35"/>
      <c r="AT8" s="35"/>
      <c r="AU8" s="35"/>
      <c r="AV8" s="35"/>
      <c r="AW8" s="35"/>
      <c r="AX8" s="35"/>
      <c r="AY8" s="35"/>
      <c r="AZ8" s="35"/>
      <c r="BA8" s="35"/>
      <c r="BB8" s="35"/>
      <c r="BC8" s="35"/>
      <c r="BD8" s="35"/>
      <c r="BE8" s="35"/>
      <c r="BF8" s="35"/>
      <c r="BG8" s="35"/>
      <c r="BH8" s="36"/>
    </row>
    <row r="9" spans="2:66" x14ac:dyDescent="0.25">
      <c r="B9" s="37" t="s">
        <v>119</v>
      </c>
      <c r="C9" s="35"/>
      <c r="D9" s="36"/>
      <c r="E9" s="6" t="s">
        <v>120</v>
      </c>
      <c r="F9" s="37">
        <v>13756</v>
      </c>
      <c r="G9" s="35"/>
      <c r="H9" s="35"/>
      <c r="I9" s="35"/>
      <c r="J9" s="35"/>
      <c r="K9" s="35"/>
      <c r="L9" s="35"/>
      <c r="M9" s="36"/>
      <c r="N9" s="37">
        <v>11610</v>
      </c>
      <c r="O9" s="35"/>
      <c r="P9" s="35"/>
      <c r="Q9" s="36"/>
      <c r="R9" s="37">
        <v>7171</v>
      </c>
      <c r="S9" s="35"/>
      <c r="T9" s="35"/>
      <c r="U9" s="35"/>
      <c r="V9" s="35"/>
      <c r="W9" s="35"/>
      <c r="X9" s="35"/>
      <c r="Y9" s="36"/>
      <c r="Z9" s="61">
        <v>32537</v>
      </c>
      <c r="AA9" s="35"/>
      <c r="AB9" s="35"/>
      <c r="AC9" s="35"/>
      <c r="AD9" s="35"/>
      <c r="AE9" s="35"/>
      <c r="AF9" s="35"/>
      <c r="AG9" s="35"/>
      <c r="AH9" s="36"/>
      <c r="AI9" s="37" t="s">
        <v>121</v>
      </c>
      <c r="AJ9" s="35"/>
      <c r="AK9" s="35"/>
      <c r="AL9" s="35"/>
      <c r="AM9" s="35"/>
      <c r="AN9" s="36"/>
      <c r="AO9" s="37" t="s">
        <v>122</v>
      </c>
      <c r="AP9" s="35"/>
      <c r="AQ9" s="35"/>
      <c r="AR9" s="35"/>
      <c r="AS9" s="35"/>
      <c r="AT9" s="35"/>
      <c r="AU9" s="35"/>
      <c r="AV9" s="35"/>
      <c r="AW9" s="35"/>
      <c r="AX9" s="35"/>
      <c r="AY9" s="35"/>
      <c r="AZ9" s="35"/>
      <c r="BA9" s="35"/>
      <c r="BB9" s="35"/>
      <c r="BC9" s="35"/>
      <c r="BD9" s="35"/>
      <c r="BE9" s="35"/>
      <c r="BF9" s="35"/>
      <c r="BG9" s="35"/>
      <c r="BH9" s="36"/>
    </row>
    <row r="10" spans="2:66" x14ac:dyDescent="0.25">
      <c r="B10" s="37" t="s">
        <v>123</v>
      </c>
      <c r="C10" s="35"/>
      <c r="D10" s="36"/>
      <c r="E10" s="6" t="s">
        <v>124</v>
      </c>
      <c r="F10" s="37">
        <v>13756</v>
      </c>
      <c r="G10" s="35"/>
      <c r="H10" s="35"/>
      <c r="I10" s="35"/>
      <c r="J10" s="35"/>
      <c r="K10" s="35"/>
      <c r="L10" s="35"/>
      <c r="M10" s="36"/>
      <c r="N10" s="37">
        <v>12939</v>
      </c>
      <c r="O10" s="35"/>
      <c r="P10" s="35"/>
      <c r="Q10" s="36"/>
      <c r="R10" s="37">
        <v>6935</v>
      </c>
      <c r="S10" s="35"/>
      <c r="T10" s="35"/>
      <c r="U10" s="35"/>
      <c r="V10" s="35"/>
      <c r="W10" s="35"/>
      <c r="X10" s="35"/>
      <c r="Y10" s="36"/>
      <c r="Z10" s="61">
        <v>33630</v>
      </c>
      <c r="AA10" s="35"/>
      <c r="AB10" s="35"/>
      <c r="AC10" s="35"/>
      <c r="AD10" s="35"/>
      <c r="AE10" s="35"/>
      <c r="AF10" s="35"/>
      <c r="AG10" s="35"/>
      <c r="AH10" s="36"/>
      <c r="AI10" s="37" t="s">
        <v>121</v>
      </c>
      <c r="AJ10" s="35"/>
      <c r="AK10" s="35"/>
      <c r="AL10" s="35"/>
      <c r="AM10" s="35"/>
      <c r="AN10" s="36"/>
      <c r="AO10" s="37" t="s">
        <v>125</v>
      </c>
      <c r="AP10" s="35"/>
      <c r="AQ10" s="35"/>
      <c r="AR10" s="35"/>
      <c r="AS10" s="35"/>
      <c r="AT10" s="35"/>
      <c r="AU10" s="35"/>
      <c r="AV10" s="35"/>
      <c r="AW10" s="35"/>
      <c r="AX10" s="35"/>
      <c r="AY10" s="35"/>
      <c r="AZ10" s="35"/>
      <c r="BA10" s="35"/>
      <c r="BB10" s="35"/>
      <c r="BC10" s="35"/>
      <c r="BD10" s="35"/>
      <c r="BE10" s="35"/>
      <c r="BF10" s="35"/>
      <c r="BG10" s="35"/>
      <c r="BH10" s="36"/>
    </row>
    <row r="11" spans="2:66" x14ac:dyDescent="0.25">
      <c r="B11" s="37" t="s">
        <v>126</v>
      </c>
      <c r="C11" s="35"/>
      <c r="D11" s="36"/>
      <c r="E11" s="6" t="s">
        <v>127</v>
      </c>
      <c r="F11" s="37">
        <v>12036</v>
      </c>
      <c r="G11" s="35"/>
      <c r="H11" s="35"/>
      <c r="I11" s="35"/>
      <c r="J11" s="35"/>
      <c r="K11" s="35"/>
      <c r="L11" s="35"/>
      <c r="M11" s="36"/>
      <c r="N11" s="37">
        <v>11616</v>
      </c>
      <c r="O11" s="35"/>
      <c r="P11" s="35"/>
      <c r="Q11" s="36"/>
      <c r="R11" s="37">
        <v>8117</v>
      </c>
      <c r="S11" s="35"/>
      <c r="T11" s="35"/>
      <c r="U11" s="35"/>
      <c r="V11" s="35"/>
      <c r="W11" s="35"/>
      <c r="X11" s="35"/>
      <c r="Y11" s="36"/>
      <c r="Z11" s="61">
        <v>31769</v>
      </c>
      <c r="AA11" s="35"/>
      <c r="AB11" s="35"/>
      <c r="AC11" s="35"/>
      <c r="AD11" s="35"/>
      <c r="AE11" s="35"/>
      <c r="AF11" s="35"/>
      <c r="AG11" s="35"/>
      <c r="AH11" s="36"/>
      <c r="AI11" s="37" t="s">
        <v>121</v>
      </c>
      <c r="AJ11" s="35"/>
      <c r="AK11" s="35"/>
      <c r="AL11" s="35"/>
      <c r="AM11" s="35"/>
      <c r="AN11" s="36"/>
      <c r="AO11" s="37" t="s">
        <v>128</v>
      </c>
      <c r="AP11" s="35"/>
      <c r="AQ11" s="35"/>
      <c r="AR11" s="35"/>
      <c r="AS11" s="35"/>
      <c r="AT11" s="35"/>
      <c r="AU11" s="35"/>
      <c r="AV11" s="35"/>
      <c r="AW11" s="35"/>
      <c r="AX11" s="35"/>
      <c r="AY11" s="35"/>
      <c r="AZ11" s="35"/>
      <c r="BA11" s="35"/>
      <c r="BB11" s="35"/>
      <c r="BC11" s="35"/>
      <c r="BD11" s="35"/>
      <c r="BE11" s="35"/>
      <c r="BF11" s="35"/>
      <c r="BG11" s="35"/>
      <c r="BH11" s="36"/>
    </row>
    <row r="12" spans="2:66" x14ac:dyDescent="0.25">
      <c r="B12" s="37" t="s">
        <v>129</v>
      </c>
      <c r="C12" s="35"/>
      <c r="D12" s="36"/>
      <c r="E12" s="6" t="s">
        <v>130</v>
      </c>
      <c r="F12" s="37">
        <v>10840</v>
      </c>
      <c r="G12" s="35"/>
      <c r="H12" s="35"/>
      <c r="I12" s="35"/>
      <c r="J12" s="35"/>
      <c r="K12" s="35"/>
      <c r="L12" s="35"/>
      <c r="M12" s="36"/>
      <c r="N12" s="37">
        <v>10977</v>
      </c>
      <c r="O12" s="35"/>
      <c r="P12" s="35"/>
      <c r="Q12" s="36"/>
      <c r="R12" s="37">
        <v>8781</v>
      </c>
      <c r="S12" s="35"/>
      <c r="T12" s="35"/>
      <c r="U12" s="35"/>
      <c r="V12" s="35"/>
      <c r="W12" s="35"/>
      <c r="X12" s="35"/>
      <c r="Y12" s="36"/>
      <c r="Z12" s="61">
        <v>30598</v>
      </c>
      <c r="AA12" s="35"/>
      <c r="AB12" s="35"/>
      <c r="AC12" s="35"/>
      <c r="AD12" s="35"/>
      <c r="AE12" s="35"/>
      <c r="AF12" s="35"/>
      <c r="AG12" s="35"/>
      <c r="AH12" s="36"/>
      <c r="AI12" s="37" t="s">
        <v>121</v>
      </c>
      <c r="AJ12" s="35"/>
      <c r="AK12" s="35"/>
      <c r="AL12" s="35"/>
      <c r="AM12" s="35"/>
      <c r="AN12" s="36"/>
      <c r="AO12" s="37" t="s">
        <v>131</v>
      </c>
      <c r="AP12" s="35"/>
      <c r="AQ12" s="35"/>
      <c r="AR12" s="35"/>
      <c r="AS12" s="35"/>
      <c r="AT12" s="35"/>
      <c r="AU12" s="35"/>
      <c r="AV12" s="35"/>
      <c r="AW12" s="35"/>
      <c r="AX12" s="35"/>
      <c r="AY12" s="35"/>
      <c r="AZ12" s="35"/>
      <c r="BA12" s="35"/>
      <c r="BB12" s="35"/>
      <c r="BC12" s="35"/>
      <c r="BD12" s="35"/>
      <c r="BE12" s="35"/>
      <c r="BF12" s="35"/>
      <c r="BG12" s="35"/>
      <c r="BH12" s="36"/>
    </row>
    <row r="13" spans="2:66" x14ac:dyDescent="0.25">
      <c r="B13" s="37" t="s">
        <v>132</v>
      </c>
      <c r="C13" s="35"/>
      <c r="D13" s="36"/>
      <c r="E13" s="6" t="s">
        <v>133</v>
      </c>
      <c r="F13" s="37">
        <v>7940</v>
      </c>
      <c r="G13" s="35"/>
      <c r="H13" s="35"/>
      <c r="I13" s="35"/>
      <c r="J13" s="35"/>
      <c r="K13" s="35"/>
      <c r="L13" s="35"/>
      <c r="M13" s="36"/>
      <c r="N13" s="37">
        <v>10296</v>
      </c>
      <c r="O13" s="35"/>
      <c r="P13" s="35"/>
      <c r="Q13" s="36"/>
      <c r="R13" s="37">
        <v>7618</v>
      </c>
      <c r="S13" s="35"/>
      <c r="T13" s="35"/>
      <c r="U13" s="35"/>
      <c r="V13" s="35"/>
      <c r="W13" s="35"/>
      <c r="X13" s="35"/>
      <c r="Y13" s="36"/>
      <c r="Z13" s="61">
        <v>25854</v>
      </c>
      <c r="AA13" s="35"/>
      <c r="AB13" s="35"/>
      <c r="AC13" s="35"/>
      <c r="AD13" s="35"/>
      <c r="AE13" s="35"/>
      <c r="AF13" s="35"/>
      <c r="AG13" s="35"/>
      <c r="AH13" s="36"/>
      <c r="AI13" s="37" t="s">
        <v>121</v>
      </c>
      <c r="AJ13" s="35"/>
      <c r="AK13" s="35"/>
      <c r="AL13" s="35"/>
      <c r="AM13" s="35"/>
      <c r="AN13" s="36"/>
      <c r="AO13" s="37" t="s">
        <v>134</v>
      </c>
      <c r="AP13" s="35"/>
      <c r="AQ13" s="35"/>
      <c r="AR13" s="35"/>
      <c r="AS13" s="35"/>
      <c r="AT13" s="35"/>
      <c r="AU13" s="35"/>
      <c r="AV13" s="35"/>
      <c r="AW13" s="35"/>
      <c r="AX13" s="35"/>
      <c r="AY13" s="35"/>
      <c r="AZ13" s="35"/>
      <c r="BA13" s="35"/>
      <c r="BB13" s="35"/>
      <c r="BC13" s="35"/>
      <c r="BD13" s="35"/>
      <c r="BE13" s="35"/>
      <c r="BF13" s="35"/>
      <c r="BG13" s="35"/>
      <c r="BH13" s="36"/>
    </row>
    <row r="14" spans="2:66" x14ac:dyDescent="0.25">
      <c r="B14" s="37" t="s">
        <v>135</v>
      </c>
      <c r="C14" s="35"/>
      <c r="D14" s="36"/>
      <c r="E14" s="6" t="s">
        <v>136</v>
      </c>
      <c r="F14" s="37">
        <v>5816</v>
      </c>
      <c r="G14" s="35"/>
      <c r="H14" s="35"/>
      <c r="I14" s="35"/>
      <c r="J14" s="35"/>
      <c r="K14" s="35"/>
      <c r="L14" s="35"/>
      <c r="M14" s="36"/>
      <c r="N14" s="37">
        <v>8497</v>
      </c>
      <c r="O14" s="35"/>
      <c r="P14" s="35"/>
      <c r="Q14" s="36"/>
      <c r="R14" s="37">
        <v>8476</v>
      </c>
      <c r="S14" s="35"/>
      <c r="T14" s="35"/>
      <c r="U14" s="35"/>
      <c r="V14" s="35"/>
      <c r="W14" s="35"/>
      <c r="X14" s="35"/>
      <c r="Y14" s="36"/>
      <c r="Z14" s="61">
        <v>22789</v>
      </c>
      <c r="AA14" s="35"/>
      <c r="AB14" s="35"/>
      <c r="AC14" s="35"/>
      <c r="AD14" s="35"/>
      <c r="AE14" s="35"/>
      <c r="AF14" s="35"/>
      <c r="AG14" s="35"/>
      <c r="AH14" s="36"/>
      <c r="AI14" s="37" t="s">
        <v>121</v>
      </c>
      <c r="AJ14" s="35"/>
      <c r="AK14" s="35"/>
      <c r="AL14" s="35"/>
      <c r="AM14" s="35"/>
      <c r="AN14" s="36"/>
      <c r="AO14" s="37" t="s">
        <v>137</v>
      </c>
      <c r="AP14" s="35"/>
      <c r="AQ14" s="35"/>
      <c r="AR14" s="35"/>
      <c r="AS14" s="35"/>
      <c r="AT14" s="35"/>
      <c r="AU14" s="35"/>
      <c r="AV14" s="35"/>
      <c r="AW14" s="35"/>
      <c r="AX14" s="35"/>
      <c r="AY14" s="35"/>
      <c r="AZ14" s="35"/>
      <c r="BA14" s="35"/>
      <c r="BB14" s="35"/>
      <c r="BC14" s="35"/>
      <c r="BD14" s="35"/>
      <c r="BE14" s="35"/>
      <c r="BF14" s="35"/>
      <c r="BG14" s="35"/>
      <c r="BH14" s="36"/>
    </row>
    <row r="15" spans="2:66" x14ac:dyDescent="0.25">
      <c r="B15" s="37" t="s">
        <v>138</v>
      </c>
      <c r="C15" s="35"/>
      <c r="D15" s="36"/>
      <c r="E15" s="6" t="s">
        <v>139</v>
      </c>
      <c r="F15" s="37">
        <v>7801</v>
      </c>
      <c r="G15" s="35"/>
      <c r="H15" s="35"/>
      <c r="I15" s="35"/>
      <c r="J15" s="35"/>
      <c r="K15" s="35"/>
      <c r="L15" s="35"/>
      <c r="M15" s="36"/>
      <c r="N15" s="37">
        <v>7158</v>
      </c>
      <c r="O15" s="35"/>
      <c r="P15" s="35"/>
      <c r="Q15" s="36"/>
      <c r="R15" s="37">
        <v>7098</v>
      </c>
      <c r="S15" s="35"/>
      <c r="T15" s="35"/>
      <c r="U15" s="35"/>
      <c r="V15" s="35"/>
      <c r="W15" s="35"/>
      <c r="X15" s="35"/>
      <c r="Y15" s="36"/>
      <c r="Z15" s="61">
        <v>22057</v>
      </c>
      <c r="AA15" s="35"/>
      <c r="AB15" s="35"/>
      <c r="AC15" s="35"/>
      <c r="AD15" s="35"/>
      <c r="AE15" s="35"/>
      <c r="AF15" s="35"/>
      <c r="AG15" s="35"/>
      <c r="AH15" s="36"/>
      <c r="AI15" s="37" t="s">
        <v>121</v>
      </c>
      <c r="AJ15" s="35"/>
      <c r="AK15" s="35"/>
      <c r="AL15" s="35"/>
      <c r="AM15" s="35"/>
      <c r="AN15" s="36"/>
      <c r="AO15" s="37" t="s">
        <v>140</v>
      </c>
      <c r="AP15" s="35"/>
      <c r="AQ15" s="35"/>
      <c r="AR15" s="35"/>
      <c r="AS15" s="35"/>
      <c r="AT15" s="35"/>
      <c r="AU15" s="35"/>
      <c r="AV15" s="35"/>
      <c r="AW15" s="35"/>
      <c r="AX15" s="35"/>
      <c r="AY15" s="35"/>
      <c r="AZ15" s="35"/>
      <c r="BA15" s="35"/>
      <c r="BB15" s="35"/>
      <c r="BC15" s="35"/>
      <c r="BD15" s="35"/>
      <c r="BE15" s="35"/>
      <c r="BF15" s="35"/>
      <c r="BG15" s="35"/>
      <c r="BH15" s="36"/>
    </row>
    <row r="16" spans="2:66" ht="17.850000000000001" customHeight="1" x14ac:dyDescent="0.25"/>
    <row r="17" spans="2:70" ht="17.100000000000001" customHeight="1" x14ac:dyDescent="0.25">
      <c r="B17" s="51" t="s">
        <v>141</v>
      </c>
      <c r="C17" s="35"/>
      <c r="D17" s="35"/>
      <c r="E17" s="35"/>
      <c r="F17" s="35"/>
      <c r="G17" s="35"/>
      <c r="H17" s="35"/>
      <c r="I17" s="35"/>
      <c r="J17" s="35"/>
      <c r="K17" s="35"/>
      <c r="L17" s="35"/>
      <c r="M17" s="35"/>
      <c r="N17" s="36"/>
      <c r="O17" s="51" t="s">
        <v>39</v>
      </c>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6"/>
    </row>
    <row r="18" spans="2:70" ht="156" customHeight="1" x14ac:dyDescent="0.25">
      <c r="B18" s="52" t="s">
        <v>142</v>
      </c>
      <c r="C18" s="35"/>
      <c r="D18" s="35"/>
      <c r="E18" s="35"/>
      <c r="F18" s="35"/>
      <c r="G18" s="35"/>
      <c r="H18" s="35"/>
      <c r="I18" s="35"/>
      <c r="J18" s="35"/>
      <c r="K18" s="35"/>
      <c r="L18" s="35"/>
      <c r="M18" s="35"/>
      <c r="N18" s="36"/>
      <c r="O18" s="51" t="s">
        <v>39</v>
      </c>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6"/>
    </row>
    <row r="19" spans="2:70" ht="44.1" customHeight="1" x14ac:dyDescent="0.25">
      <c r="B19" s="51" t="s">
        <v>117</v>
      </c>
      <c r="C19" s="36"/>
      <c r="D19" s="51" t="s">
        <v>143</v>
      </c>
      <c r="E19" s="35"/>
      <c r="F19" s="35"/>
      <c r="G19" s="35"/>
      <c r="H19" s="35"/>
      <c r="I19" s="35"/>
      <c r="J19" s="35"/>
      <c r="K19" s="35"/>
      <c r="L19" s="35"/>
      <c r="M19" s="35"/>
      <c r="N19" s="36"/>
      <c r="O19" s="51" t="s">
        <v>144</v>
      </c>
      <c r="P19" s="35"/>
      <c r="Q19" s="35"/>
      <c r="R19" s="35"/>
      <c r="S19" s="35"/>
      <c r="T19" s="35"/>
      <c r="U19" s="35"/>
      <c r="V19" s="35"/>
      <c r="W19" s="35"/>
      <c r="X19" s="35"/>
      <c r="Y19" s="35"/>
      <c r="Z19" s="35"/>
      <c r="AA19" s="36"/>
      <c r="AB19" s="51" t="s">
        <v>145</v>
      </c>
      <c r="AC19" s="35"/>
      <c r="AD19" s="35"/>
      <c r="AE19" s="35"/>
      <c r="AF19" s="36"/>
      <c r="AG19" s="51" t="s">
        <v>146</v>
      </c>
      <c r="AH19" s="35"/>
      <c r="AI19" s="35"/>
      <c r="AJ19" s="35"/>
      <c r="AK19" s="35"/>
      <c r="AL19" s="35"/>
      <c r="AM19" s="36"/>
      <c r="AN19" s="51" t="s">
        <v>118</v>
      </c>
      <c r="AO19" s="35"/>
      <c r="AP19" s="35"/>
      <c r="AQ19" s="35"/>
      <c r="AR19" s="36"/>
      <c r="AS19" s="51" t="s">
        <v>147</v>
      </c>
      <c r="AT19" s="35"/>
      <c r="AU19" s="36"/>
      <c r="AV19" s="51" t="s">
        <v>118</v>
      </c>
      <c r="AW19" s="35"/>
      <c r="AX19" s="35"/>
      <c r="AY19" s="35"/>
      <c r="AZ19" s="35"/>
      <c r="BA19" s="35"/>
      <c r="BB19" s="35"/>
      <c r="BC19" s="35"/>
      <c r="BD19" s="35"/>
      <c r="BE19" s="36"/>
      <c r="BF19" s="51" t="s">
        <v>148</v>
      </c>
      <c r="BG19" s="35"/>
      <c r="BH19" s="35"/>
      <c r="BI19" s="35"/>
      <c r="BJ19" s="35"/>
      <c r="BK19" s="36"/>
      <c r="BL19" s="51" t="s">
        <v>23</v>
      </c>
      <c r="BM19" s="35"/>
      <c r="BN19" s="35"/>
      <c r="BO19" s="35"/>
      <c r="BP19" s="35"/>
      <c r="BQ19" s="35"/>
      <c r="BR19" s="36"/>
    </row>
    <row r="20" spans="2:70" x14ac:dyDescent="0.25">
      <c r="B20" s="60">
        <v>22056.76</v>
      </c>
      <c r="C20" s="54"/>
      <c r="D20" s="37" t="s">
        <v>39</v>
      </c>
      <c r="E20" s="53"/>
      <c r="F20" s="53"/>
      <c r="G20" s="53"/>
      <c r="H20" s="53"/>
      <c r="I20" s="53"/>
      <c r="J20" s="53"/>
      <c r="K20" s="53"/>
      <c r="L20" s="53"/>
      <c r="M20" s="53"/>
      <c r="N20" s="54"/>
      <c r="O20" s="37" t="s">
        <v>149</v>
      </c>
      <c r="P20" s="35"/>
      <c r="Q20" s="35"/>
      <c r="R20" s="35"/>
      <c r="S20" s="35"/>
      <c r="T20" s="35"/>
      <c r="U20" s="35"/>
      <c r="V20" s="35"/>
      <c r="W20" s="35"/>
      <c r="X20" s="35"/>
      <c r="Y20" s="35"/>
      <c r="Z20" s="35"/>
      <c r="AA20" s="36"/>
      <c r="AB20" s="37" t="s">
        <v>150</v>
      </c>
      <c r="AC20" s="35"/>
      <c r="AD20" s="35"/>
      <c r="AE20" s="35"/>
      <c r="AF20" s="36"/>
      <c r="AG20" s="37">
        <v>6383325</v>
      </c>
      <c r="AH20" s="35"/>
      <c r="AI20" s="35"/>
      <c r="AJ20" s="35"/>
      <c r="AK20" s="35"/>
      <c r="AL20" s="35"/>
      <c r="AM20" s="36"/>
      <c r="AN20" s="37" t="s">
        <v>151</v>
      </c>
      <c r="AO20" s="35"/>
      <c r="AP20" s="35"/>
      <c r="AQ20" s="35"/>
      <c r="AR20" s="36"/>
      <c r="AS20" s="37">
        <v>0.25559999999999999</v>
      </c>
      <c r="AT20" s="35"/>
      <c r="AU20" s="36"/>
      <c r="AV20" s="37" t="s">
        <v>152</v>
      </c>
      <c r="AW20" s="35"/>
      <c r="AX20" s="35"/>
      <c r="AY20" s="35"/>
      <c r="AZ20" s="35"/>
      <c r="BA20" s="35"/>
      <c r="BB20" s="35"/>
      <c r="BC20" s="35"/>
      <c r="BD20" s="35"/>
      <c r="BE20" s="36"/>
      <c r="BF20" s="60">
        <v>1631.58</v>
      </c>
      <c r="BG20" s="35"/>
      <c r="BH20" s="35"/>
      <c r="BI20" s="35"/>
      <c r="BJ20" s="35"/>
      <c r="BK20" s="36"/>
      <c r="BL20" s="37" t="s">
        <v>153</v>
      </c>
      <c r="BM20" s="35"/>
      <c r="BN20" s="35"/>
      <c r="BO20" s="35"/>
      <c r="BP20" s="35"/>
      <c r="BQ20" s="35"/>
      <c r="BR20" s="36"/>
    </row>
    <row r="21" spans="2:70" x14ac:dyDescent="0.25">
      <c r="B21" s="55"/>
      <c r="C21" s="56"/>
      <c r="D21" s="55"/>
      <c r="E21" s="32"/>
      <c r="F21" s="32"/>
      <c r="G21" s="32"/>
      <c r="H21" s="32"/>
      <c r="I21" s="32"/>
      <c r="J21" s="32"/>
      <c r="K21" s="32"/>
      <c r="L21" s="32"/>
      <c r="M21" s="32"/>
      <c r="N21" s="56"/>
      <c r="O21" s="37" t="s">
        <v>154</v>
      </c>
      <c r="P21" s="35"/>
      <c r="Q21" s="35"/>
      <c r="R21" s="35"/>
      <c r="S21" s="35"/>
      <c r="T21" s="35"/>
      <c r="U21" s="35"/>
      <c r="V21" s="35"/>
      <c r="W21" s="35"/>
      <c r="X21" s="35"/>
      <c r="Y21" s="35"/>
      <c r="Z21" s="35"/>
      <c r="AA21" s="36"/>
      <c r="AB21" s="37" t="s">
        <v>155</v>
      </c>
      <c r="AC21" s="35"/>
      <c r="AD21" s="35"/>
      <c r="AE21" s="35"/>
      <c r="AF21" s="36"/>
      <c r="AG21" s="37">
        <v>6383325</v>
      </c>
      <c r="AH21" s="35"/>
      <c r="AI21" s="35"/>
      <c r="AJ21" s="35"/>
      <c r="AK21" s="35"/>
      <c r="AL21" s="35"/>
      <c r="AM21" s="36"/>
      <c r="AN21" s="37" t="s">
        <v>151</v>
      </c>
      <c r="AO21" s="35"/>
      <c r="AP21" s="35"/>
      <c r="AQ21" s="35"/>
      <c r="AR21" s="36"/>
      <c r="AS21" s="37">
        <v>2.1700000000000001E-2</v>
      </c>
      <c r="AT21" s="35"/>
      <c r="AU21" s="36"/>
      <c r="AV21" s="37" t="s">
        <v>152</v>
      </c>
      <c r="AW21" s="35"/>
      <c r="AX21" s="35"/>
      <c r="AY21" s="35"/>
      <c r="AZ21" s="35"/>
      <c r="BA21" s="35"/>
      <c r="BB21" s="35"/>
      <c r="BC21" s="35"/>
      <c r="BD21" s="35"/>
      <c r="BE21" s="36"/>
      <c r="BF21" s="60">
        <v>138.52000000000001</v>
      </c>
      <c r="BG21" s="35"/>
      <c r="BH21" s="35"/>
      <c r="BI21" s="35"/>
      <c r="BJ21" s="35"/>
      <c r="BK21" s="36"/>
      <c r="BL21" s="37" t="s">
        <v>153</v>
      </c>
      <c r="BM21" s="35"/>
      <c r="BN21" s="35"/>
      <c r="BO21" s="35"/>
      <c r="BP21" s="35"/>
      <c r="BQ21" s="35"/>
      <c r="BR21" s="36"/>
    </row>
    <row r="22" spans="2:70" x14ac:dyDescent="0.25">
      <c r="B22" s="55"/>
      <c r="C22" s="56"/>
      <c r="D22" s="55"/>
      <c r="E22" s="32"/>
      <c r="F22" s="32"/>
      <c r="G22" s="32"/>
      <c r="H22" s="32"/>
      <c r="I22" s="32"/>
      <c r="J22" s="32"/>
      <c r="K22" s="32"/>
      <c r="L22" s="32"/>
      <c r="M22" s="32"/>
      <c r="N22" s="56"/>
      <c r="O22" s="37" t="s">
        <v>149</v>
      </c>
      <c r="P22" s="35"/>
      <c r="Q22" s="35"/>
      <c r="R22" s="35"/>
      <c r="S22" s="35"/>
      <c r="T22" s="35"/>
      <c r="U22" s="35"/>
      <c r="V22" s="35"/>
      <c r="W22" s="35"/>
      <c r="X22" s="35"/>
      <c r="Y22" s="35"/>
      <c r="Z22" s="35"/>
      <c r="AA22" s="36"/>
      <c r="AB22" s="37" t="s">
        <v>150</v>
      </c>
      <c r="AC22" s="35"/>
      <c r="AD22" s="35"/>
      <c r="AE22" s="35"/>
      <c r="AF22" s="36"/>
      <c r="AG22" s="37">
        <v>19914528</v>
      </c>
      <c r="AH22" s="35"/>
      <c r="AI22" s="35"/>
      <c r="AJ22" s="35"/>
      <c r="AK22" s="35"/>
      <c r="AL22" s="35"/>
      <c r="AM22" s="36"/>
      <c r="AN22" s="37" t="s">
        <v>151</v>
      </c>
      <c r="AO22" s="35"/>
      <c r="AP22" s="35"/>
      <c r="AQ22" s="35"/>
      <c r="AR22" s="36"/>
      <c r="AS22" s="37">
        <v>0.25559999999999999</v>
      </c>
      <c r="AT22" s="35"/>
      <c r="AU22" s="36"/>
      <c r="AV22" s="37" t="s">
        <v>152</v>
      </c>
      <c r="AW22" s="35"/>
      <c r="AX22" s="35"/>
      <c r="AY22" s="35"/>
      <c r="AZ22" s="35"/>
      <c r="BA22" s="35"/>
      <c r="BB22" s="35"/>
      <c r="BC22" s="35"/>
      <c r="BD22" s="35"/>
      <c r="BE22" s="36"/>
      <c r="BF22" s="60">
        <v>5090.1499999999996</v>
      </c>
      <c r="BG22" s="35"/>
      <c r="BH22" s="35"/>
      <c r="BI22" s="35"/>
      <c r="BJ22" s="35"/>
      <c r="BK22" s="36"/>
      <c r="BL22" s="37" t="s">
        <v>156</v>
      </c>
      <c r="BM22" s="35"/>
      <c r="BN22" s="35"/>
      <c r="BO22" s="35"/>
      <c r="BP22" s="35"/>
      <c r="BQ22" s="35"/>
      <c r="BR22" s="36"/>
    </row>
    <row r="23" spans="2:70" x14ac:dyDescent="0.25">
      <c r="B23" s="55"/>
      <c r="C23" s="56"/>
      <c r="D23" s="55"/>
      <c r="E23" s="32"/>
      <c r="F23" s="32"/>
      <c r="G23" s="32"/>
      <c r="H23" s="32"/>
      <c r="I23" s="32"/>
      <c r="J23" s="32"/>
      <c r="K23" s="32"/>
      <c r="L23" s="32"/>
      <c r="M23" s="32"/>
      <c r="N23" s="56"/>
      <c r="O23" s="37" t="s">
        <v>154</v>
      </c>
      <c r="P23" s="35"/>
      <c r="Q23" s="35"/>
      <c r="R23" s="35"/>
      <c r="S23" s="35"/>
      <c r="T23" s="35"/>
      <c r="U23" s="35"/>
      <c r="V23" s="35"/>
      <c r="W23" s="35"/>
      <c r="X23" s="35"/>
      <c r="Y23" s="35"/>
      <c r="Z23" s="35"/>
      <c r="AA23" s="36"/>
      <c r="AB23" s="37" t="s">
        <v>155</v>
      </c>
      <c r="AC23" s="35"/>
      <c r="AD23" s="35"/>
      <c r="AE23" s="35"/>
      <c r="AF23" s="36"/>
      <c r="AG23" s="37">
        <v>19914528</v>
      </c>
      <c r="AH23" s="35"/>
      <c r="AI23" s="35"/>
      <c r="AJ23" s="35"/>
      <c r="AK23" s="35"/>
      <c r="AL23" s="35"/>
      <c r="AM23" s="36"/>
      <c r="AN23" s="37" t="s">
        <v>151</v>
      </c>
      <c r="AO23" s="35"/>
      <c r="AP23" s="35"/>
      <c r="AQ23" s="35"/>
      <c r="AR23" s="36"/>
      <c r="AS23" s="37">
        <v>2.1700000000000001E-2</v>
      </c>
      <c r="AT23" s="35"/>
      <c r="AU23" s="36"/>
      <c r="AV23" s="37" t="s">
        <v>152</v>
      </c>
      <c r="AW23" s="35"/>
      <c r="AX23" s="35"/>
      <c r="AY23" s="35"/>
      <c r="AZ23" s="35"/>
      <c r="BA23" s="35"/>
      <c r="BB23" s="35"/>
      <c r="BC23" s="35"/>
      <c r="BD23" s="35"/>
      <c r="BE23" s="36"/>
      <c r="BF23" s="60">
        <v>432.15</v>
      </c>
      <c r="BG23" s="35"/>
      <c r="BH23" s="35"/>
      <c r="BI23" s="35"/>
      <c r="BJ23" s="35"/>
      <c r="BK23" s="36"/>
      <c r="BL23" s="37" t="s">
        <v>156</v>
      </c>
      <c r="BM23" s="35"/>
      <c r="BN23" s="35"/>
      <c r="BO23" s="35"/>
      <c r="BP23" s="35"/>
      <c r="BQ23" s="35"/>
      <c r="BR23" s="36"/>
    </row>
    <row r="24" spans="2:70" x14ac:dyDescent="0.25">
      <c r="B24" s="55"/>
      <c r="C24" s="56"/>
      <c r="D24" s="55"/>
      <c r="E24" s="32"/>
      <c r="F24" s="32"/>
      <c r="G24" s="32"/>
      <c r="H24" s="32"/>
      <c r="I24" s="32"/>
      <c r="J24" s="32"/>
      <c r="K24" s="32"/>
      <c r="L24" s="32"/>
      <c r="M24" s="32"/>
      <c r="N24" s="56"/>
      <c r="O24" s="37" t="s">
        <v>157</v>
      </c>
      <c r="P24" s="35"/>
      <c r="Q24" s="35"/>
      <c r="R24" s="35"/>
      <c r="S24" s="35"/>
      <c r="T24" s="35"/>
      <c r="U24" s="35"/>
      <c r="V24" s="35"/>
      <c r="W24" s="35"/>
      <c r="X24" s="35"/>
      <c r="Y24" s="35"/>
      <c r="Z24" s="35"/>
      <c r="AA24" s="36"/>
      <c r="AB24" s="37" t="s">
        <v>158</v>
      </c>
      <c r="AC24" s="35"/>
      <c r="AD24" s="35"/>
      <c r="AE24" s="35"/>
      <c r="AF24" s="36"/>
      <c r="AG24" s="37">
        <v>15340123</v>
      </c>
      <c r="AH24" s="35"/>
      <c r="AI24" s="35"/>
      <c r="AJ24" s="35"/>
      <c r="AK24" s="35"/>
      <c r="AL24" s="35"/>
      <c r="AM24" s="36"/>
      <c r="AN24" s="37" t="s">
        <v>151</v>
      </c>
      <c r="AO24" s="35"/>
      <c r="AP24" s="35"/>
      <c r="AQ24" s="35"/>
      <c r="AR24" s="36"/>
      <c r="AS24" s="37">
        <v>0.18385000000000001</v>
      </c>
      <c r="AT24" s="35"/>
      <c r="AU24" s="36"/>
      <c r="AV24" s="37" t="s">
        <v>152</v>
      </c>
      <c r="AW24" s="35"/>
      <c r="AX24" s="35"/>
      <c r="AY24" s="35"/>
      <c r="AZ24" s="35"/>
      <c r="BA24" s="35"/>
      <c r="BB24" s="35"/>
      <c r="BC24" s="35"/>
      <c r="BD24" s="35"/>
      <c r="BE24" s="36"/>
      <c r="BF24" s="60">
        <v>2820.28</v>
      </c>
      <c r="BG24" s="35"/>
      <c r="BH24" s="35"/>
      <c r="BI24" s="35"/>
      <c r="BJ24" s="35"/>
      <c r="BK24" s="36"/>
      <c r="BL24" s="37" t="s">
        <v>159</v>
      </c>
      <c r="BM24" s="35"/>
      <c r="BN24" s="35"/>
      <c r="BO24" s="35"/>
      <c r="BP24" s="35"/>
      <c r="BQ24" s="35"/>
      <c r="BR24" s="36"/>
    </row>
    <row r="25" spans="2:70" x14ac:dyDescent="0.25">
      <c r="B25" s="55"/>
      <c r="C25" s="56"/>
      <c r="D25" s="55"/>
      <c r="E25" s="32"/>
      <c r="F25" s="32"/>
      <c r="G25" s="32"/>
      <c r="H25" s="32"/>
      <c r="I25" s="32"/>
      <c r="J25" s="32"/>
      <c r="K25" s="32"/>
      <c r="L25" s="32"/>
      <c r="M25" s="32"/>
      <c r="N25" s="56"/>
      <c r="O25" s="37" t="s">
        <v>157</v>
      </c>
      <c r="P25" s="35"/>
      <c r="Q25" s="35"/>
      <c r="R25" s="35"/>
      <c r="S25" s="35"/>
      <c r="T25" s="35"/>
      <c r="U25" s="35"/>
      <c r="V25" s="35"/>
      <c r="W25" s="35"/>
      <c r="X25" s="35"/>
      <c r="Y25" s="35"/>
      <c r="Z25" s="35"/>
      <c r="AA25" s="36"/>
      <c r="AB25" s="37" t="s">
        <v>158</v>
      </c>
      <c r="AC25" s="35"/>
      <c r="AD25" s="35"/>
      <c r="AE25" s="35"/>
      <c r="AF25" s="36"/>
      <c r="AG25" s="37">
        <v>22769525</v>
      </c>
      <c r="AH25" s="35"/>
      <c r="AI25" s="35"/>
      <c r="AJ25" s="35"/>
      <c r="AK25" s="35"/>
      <c r="AL25" s="35"/>
      <c r="AM25" s="36"/>
      <c r="AN25" s="37" t="s">
        <v>151</v>
      </c>
      <c r="AO25" s="35"/>
      <c r="AP25" s="35"/>
      <c r="AQ25" s="35"/>
      <c r="AR25" s="36"/>
      <c r="AS25" s="37">
        <v>0.18385000000000001</v>
      </c>
      <c r="AT25" s="35"/>
      <c r="AU25" s="36"/>
      <c r="AV25" s="37" t="s">
        <v>152</v>
      </c>
      <c r="AW25" s="35"/>
      <c r="AX25" s="35"/>
      <c r="AY25" s="35"/>
      <c r="AZ25" s="35"/>
      <c r="BA25" s="35"/>
      <c r="BB25" s="35"/>
      <c r="BC25" s="35"/>
      <c r="BD25" s="35"/>
      <c r="BE25" s="36"/>
      <c r="BF25" s="60">
        <v>4186.18</v>
      </c>
      <c r="BG25" s="35"/>
      <c r="BH25" s="35"/>
      <c r="BI25" s="35"/>
      <c r="BJ25" s="35"/>
      <c r="BK25" s="36"/>
      <c r="BL25" s="37" t="s">
        <v>160</v>
      </c>
      <c r="BM25" s="35"/>
      <c r="BN25" s="35"/>
      <c r="BO25" s="35"/>
      <c r="BP25" s="35"/>
      <c r="BQ25" s="35"/>
      <c r="BR25" s="36"/>
    </row>
    <row r="26" spans="2:70" x14ac:dyDescent="0.25">
      <c r="B26" s="55"/>
      <c r="C26" s="56"/>
      <c r="D26" s="55"/>
      <c r="E26" s="32"/>
      <c r="F26" s="32"/>
      <c r="G26" s="32"/>
      <c r="H26" s="32"/>
      <c r="I26" s="32"/>
      <c r="J26" s="32"/>
      <c r="K26" s="32"/>
      <c r="L26" s="32"/>
      <c r="M26" s="32"/>
      <c r="N26" s="56"/>
      <c r="O26" s="37" t="s">
        <v>161</v>
      </c>
      <c r="P26" s="35"/>
      <c r="Q26" s="35"/>
      <c r="R26" s="35"/>
      <c r="S26" s="35"/>
      <c r="T26" s="35"/>
      <c r="U26" s="35"/>
      <c r="V26" s="35"/>
      <c r="W26" s="35"/>
      <c r="X26" s="35"/>
      <c r="Y26" s="35"/>
      <c r="Z26" s="35"/>
      <c r="AA26" s="36"/>
      <c r="AB26" s="37" t="s">
        <v>158</v>
      </c>
      <c r="AC26" s="35"/>
      <c r="AD26" s="35"/>
      <c r="AE26" s="35"/>
      <c r="AF26" s="36"/>
      <c r="AG26" s="37">
        <v>155769</v>
      </c>
      <c r="AH26" s="35"/>
      <c r="AI26" s="35"/>
      <c r="AJ26" s="35"/>
      <c r="AK26" s="35"/>
      <c r="AL26" s="35"/>
      <c r="AM26" s="36"/>
      <c r="AN26" s="37" t="s">
        <v>162</v>
      </c>
      <c r="AO26" s="35"/>
      <c r="AP26" s="35"/>
      <c r="AQ26" s="35"/>
      <c r="AR26" s="36"/>
      <c r="AS26" s="37">
        <v>2.5941100000000001</v>
      </c>
      <c r="AT26" s="35"/>
      <c r="AU26" s="36"/>
      <c r="AV26" s="37" t="s">
        <v>163</v>
      </c>
      <c r="AW26" s="35"/>
      <c r="AX26" s="35"/>
      <c r="AY26" s="35"/>
      <c r="AZ26" s="35"/>
      <c r="BA26" s="35"/>
      <c r="BB26" s="35"/>
      <c r="BC26" s="35"/>
      <c r="BD26" s="35"/>
      <c r="BE26" s="36"/>
      <c r="BF26" s="60">
        <v>404.08</v>
      </c>
      <c r="BG26" s="35"/>
      <c r="BH26" s="35"/>
      <c r="BI26" s="35"/>
      <c r="BJ26" s="35"/>
      <c r="BK26" s="36"/>
      <c r="BL26" s="37" t="s">
        <v>164</v>
      </c>
      <c r="BM26" s="35"/>
      <c r="BN26" s="35"/>
      <c r="BO26" s="35"/>
      <c r="BP26" s="35"/>
      <c r="BQ26" s="35"/>
      <c r="BR26" s="36"/>
    </row>
    <row r="27" spans="2:70" x14ac:dyDescent="0.25">
      <c r="B27" s="55"/>
      <c r="C27" s="56"/>
      <c r="D27" s="55"/>
      <c r="E27" s="32"/>
      <c r="F27" s="32"/>
      <c r="G27" s="32"/>
      <c r="H27" s="32"/>
      <c r="I27" s="32"/>
      <c r="J27" s="32"/>
      <c r="K27" s="32"/>
      <c r="L27" s="32"/>
      <c r="M27" s="32"/>
      <c r="N27" s="56"/>
      <c r="O27" s="37" t="s">
        <v>161</v>
      </c>
      <c r="P27" s="35"/>
      <c r="Q27" s="35"/>
      <c r="R27" s="35"/>
      <c r="S27" s="35"/>
      <c r="T27" s="35"/>
      <c r="U27" s="35"/>
      <c r="V27" s="35"/>
      <c r="W27" s="35"/>
      <c r="X27" s="35"/>
      <c r="Y27" s="35"/>
      <c r="Z27" s="35"/>
      <c r="AA27" s="36"/>
      <c r="AB27" s="37" t="s">
        <v>158</v>
      </c>
      <c r="AC27" s="35"/>
      <c r="AD27" s="35"/>
      <c r="AE27" s="35"/>
      <c r="AF27" s="36"/>
      <c r="AG27" s="37">
        <v>102099</v>
      </c>
      <c r="AH27" s="35"/>
      <c r="AI27" s="35"/>
      <c r="AJ27" s="35"/>
      <c r="AK27" s="35"/>
      <c r="AL27" s="35"/>
      <c r="AM27" s="36"/>
      <c r="AN27" s="37" t="s">
        <v>162</v>
      </c>
      <c r="AO27" s="35"/>
      <c r="AP27" s="35"/>
      <c r="AQ27" s="35"/>
      <c r="AR27" s="36"/>
      <c r="AS27" s="37">
        <v>2.5941100000000001</v>
      </c>
      <c r="AT27" s="35"/>
      <c r="AU27" s="36"/>
      <c r="AV27" s="37" t="s">
        <v>163</v>
      </c>
      <c r="AW27" s="35"/>
      <c r="AX27" s="35"/>
      <c r="AY27" s="35"/>
      <c r="AZ27" s="35"/>
      <c r="BA27" s="35"/>
      <c r="BB27" s="35"/>
      <c r="BC27" s="35"/>
      <c r="BD27" s="35"/>
      <c r="BE27" s="36"/>
      <c r="BF27" s="60">
        <v>264.86</v>
      </c>
      <c r="BG27" s="35"/>
      <c r="BH27" s="35"/>
      <c r="BI27" s="35"/>
      <c r="BJ27" s="35"/>
      <c r="BK27" s="36"/>
      <c r="BL27" s="37" t="s">
        <v>165</v>
      </c>
      <c r="BM27" s="35"/>
      <c r="BN27" s="35"/>
      <c r="BO27" s="35"/>
      <c r="BP27" s="35"/>
      <c r="BQ27" s="35"/>
      <c r="BR27" s="36"/>
    </row>
    <row r="28" spans="2:70" x14ac:dyDescent="0.25">
      <c r="B28" s="55"/>
      <c r="C28" s="56"/>
      <c r="D28" s="55"/>
      <c r="E28" s="32"/>
      <c r="F28" s="32"/>
      <c r="G28" s="32"/>
      <c r="H28" s="32"/>
      <c r="I28" s="32"/>
      <c r="J28" s="32"/>
      <c r="K28" s="32"/>
      <c r="L28" s="32"/>
      <c r="M28" s="32"/>
      <c r="N28" s="56"/>
      <c r="O28" s="37" t="s">
        <v>166</v>
      </c>
      <c r="P28" s="35"/>
      <c r="Q28" s="35"/>
      <c r="R28" s="35"/>
      <c r="S28" s="35"/>
      <c r="T28" s="35"/>
      <c r="U28" s="35"/>
      <c r="V28" s="35"/>
      <c r="W28" s="35"/>
      <c r="X28" s="35"/>
      <c r="Y28" s="35"/>
      <c r="Z28" s="35"/>
      <c r="AA28" s="36"/>
      <c r="AB28" s="37" t="s">
        <v>150</v>
      </c>
      <c r="AC28" s="35"/>
      <c r="AD28" s="35"/>
      <c r="AE28" s="35"/>
      <c r="AF28" s="36"/>
      <c r="AG28" s="37">
        <v>3180492</v>
      </c>
      <c r="AH28" s="35"/>
      <c r="AI28" s="35"/>
      <c r="AJ28" s="35"/>
      <c r="AK28" s="35"/>
      <c r="AL28" s="35"/>
      <c r="AM28" s="36"/>
      <c r="AN28" s="37" t="s">
        <v>151</v>
      </c>
      <c r="AO28" s="35"/>
      <c r="AP28" s="35"/>
      <c r="AQ28" s="35"/>
      <c r="AR28" s="36"/>
      <c r="AS28" s="37">
        <v>4.1008999999999997E-2</v>
      </c>
      <c r="AT28" s="35"/>
      <c r="AU28" s="36"/>
      <c r="AV28" s="37" t="s">
        <v>152</v>
      </c>
      <c r="AW28" s="35"/>
      <c r="AX28" s="35"/>
      <c r="AY28" s="35"/>
      <c r="AZ28" s="35"/>
      <c r="BA28" s="35"/>
      <c r="BB28" s="35"/>
      <c r="BC28" s="35"/>
      <c r="BD28" s="35"/>
      <c r="BE28" s="36"/>
      <c r="BF28" s="60">
        <v>130.43</v>
      </c>
      <c r="BG28" s="35"/>
      <c r="BH28" s="35"/>
      <c r="BI28" s="35"/>
      <c r="BJ28" s="35"/>
      <c r="BK28" s="36"/>
      <c r="BL28" s="37" t="s">
        <v>167</v>
      </c>
      <c r="BM28" s="35"/>
      <c r="BN28" s="35"/>
      <c r="BO28" s="35"/>
      <c r="BP28" s="35"/>
      <c r="BQ28" s="35"/>
      <c r="BR28" s="36"/>
    </row>
    <row r="29" spans="2:70" x14ac:dyDescent="0.25">
      <c r="B29" s="55"/>
      <c r="C29" s="56"/>
      <c r="D29" s="55"/>
      <c r="E29" s="32"/>
      <c r="F29" s="32"/>
      <c r="G29" s="32"/>
      <c r="H29" s="32"/>
      <c r="I29" s="32"/>
      <c r="J29" s="32"/>
      <c r="K29" s="32"/>
      <c r="L29" s="32"/>
      <c r="M29" s="32"/>
      <c r="N29" s="56"/>
      <c r="O29" s="37" t="s">
        <v>166</v>
      </c>
      <c r="P29" s="35"/>
      <c r="Q29" s="35"/>
      <c r="R29" s="35"/>
      <c r="S29" s="35"/>
      <c r="T29" s="35"/>
      <c r="U29" s="35"/>
      <c r="V29" s="35"/>
      <c r="W29" s="35"/>
      <c r="X29" s="35"/>
      <c r="Y29" s="35"/>
      <c r="Z29" s="35"/>
      <c r="AA29" s="36"/>
      <c r="AB29" s="37" t="s">
        <v>150</v>
      </c>
      <c r="AC29" s="35"/>
      <c r="AD29" s="35"/>
      <c r="AE29" s="35"/>
      <c r="AF29" s="36"/>
      <c r="AG29" s="37">
        <v>7462108</v>
      </c>
      <c r="AH29" s="35"/>
      <c r="AI29" s="35"/>
      <c r="AJ29" s="35"/>
      <c r="AK29" s="35"/>
      <c r="AL29" s="35"/>
      <c r="AM29" s="36"/>
      <c r="AN29" s="37" t="s">
        <v>151</v>
      </c>
      <c r="AO29" s="35"/>
      <c r="AP29" s="35"/>
      <c r="AQ29" s="35"/>
      <c r="AR29" s="36"/>
      <c r="AS29" s="37">
        <v>4.1008999999999997E-2</v>
      </c>
      <c r="AT29" s="35"/>
      <c r="AU29" s="36"/>
      <c r="AV29" s="37" t="s">
        <v>152</v>
      </c>
      <c r="AW29" s="35"/>
      <c r="AX29" s="35"/>
      <c r="AY29" s="35"/>
      <c r="AZ29" s="35"/>
      <c r="BA29" s="35"/>
      <c r="BB29" s="35"/>
      <c r="BC29" s="35"/>
      <c r="BD29" s="35"/>
      <c r="BE29" s="36"/>
      <c r="BF29" s="60">
        <v>306.01</v>
      </c>
      <c r="BG29" s="35"/>
      <c r="BH29" s="35"/>
      <c r="BI29" s="35"/>
      <c r="BJ29" s="35"/>
      <c r="BK29" s="36"/>
      <c r="BL29" s="37" t="s">
        <v>168</v>
      </c>
      <c r="BM29" s="35"/>
      <c r="BN29" s="35"/>
      <c r="BO29" s="35"/>
      <c r="BP29" s="35"/>
      <c r="BQ29" s="35"/>
      <c r="BR29" s="36"/>
    </row>
    <row r="30" spans="2:70" x14ac:dyDescent="0.25">
      <c r="B30" s="55"/>
      <c r="C30" s="56"/>
      <c r="D30" s="55"/>
      <c r="E30" s="32"/>
      <c r="F30" s="32"/>
      <c r="G30" s="32"/>
      <c r="H30" s="32"/>
      <c r="I30" s="32"/>
      <c r="J30" s="32"/>
      <c r="K30" s="32"/>
      <c r="L30" s="32"/>
      <c r="M30" s="32"/>
      <c r="N30" s="56"/>
      <c r="O30" s="37" t="s">
        <v>169</v>
      </c>
      <c r="P30" s="35"/>
      <c r="Q30" s="35"/>
      <c r="R30" s="35"/>
      <c r="S30" s="35"/>
      <c r="T30" s="35"/>
      <c r="U30" s="35"/>
      <c r="V30" s="35"/>
      <c r="W30" s="35"/>
      <c r="X30" s="35"/>
      <c r="Y30" s="35"/>
      <c r="Z30" s="35"/>
      <c r="AA30" s="36"/>
      <c r="AB30" s="37" t="s">
        <v>158</v>
      </c>
      <c r="AC30" s="35"/>
      <c r="AD30" s="35"/>
      <c r="AE30" s="35"/>
      <c r="AF30" s="36"/>
      <c r="AG30" s="37">
        <v>6001</v>
      </c>
      <c r="AH30" s="35"/>
      <c r="AI30" s="35"/>
      <c r="AJ30" s="35"/>
      <c r="AK30" s="35"/>
      <c r="AL30" s="35"/>
      <c r="AM30" s="36"/>
      <c r="AN30" s="37" t="s">
        <v>162</v>
      </c>
      <c r="AO30" s="35"/>
      <c r="AP30" s="35"/>
      <c r="AQ30" s="35"/>
      <c r="AR30" s="36"/>
      <c r="AS30" s="37">
        <v>2.2090399999999999</v>
      </c>
      <c r="AT30" s="35"/>
      <c r="AU30" s="36"/>
      <c r="AV30" s="37" t="s">
        <v>163</v>
      </c>
      <c r="AW30" s="35"/>
      <c r="AX30" s="35"/>
      <c r="AY30" s="35"/>
      <c r="AZ30" s="35"/>
      <c r="BA30" s="35"/>
      <c r="BB30" s="35"/>
      <c r="BC30" s="35"/>
      <c r="BD30" s="35"/>
      <c r="BE30" s="36"/>
      <c r="BF30" s="60">
        <v>13.26</v>
      </c>
      <c r="BG30" s="35"/>
      <c r="BH30" s="35"/>
      <c r="BI30" s="35"/>
      <c r="BJ30" s="35"/>
      <c r="BK30" s="36"/>
      <c r="BL30" s="37" t="s">
        <v>170</v>
      </c>
      <c r="BM30" s="35"/>
      <c r="BN30" s="35"/>
      <c r="BO30" s="35"/>
      <c r="BP30" s="35"/>
      <c r="BQ30" s="35"/>
      <c r="BR30" s="36"/>
    </row>
    <row r="31" spans="2:70" x14ac:dyDescent="0.25">
      <c r="B31" s="55"/>
      <c r="C31" s="56"/>
      <c r="D31" s="55"/>
      <c r="E31" s="32"/>
      <c r="F31" s="32"/>
      <c r="G31" s="32"/>
      <c r="H31" s="32"/>
      <c r="I31" s="32"/>
      <c r="J31" s="32"/>
      <c r="K31" s="32"/>
      <c r="L31" s="32"/>
      <c r="M31" s="32"/>
      <c r="N31" s="56"/>
      <c r="O31" s="37" t="s">
        <v>161</v>
      </c>
      <c r="P31" s="35"/>
      <c r="Q31" s="35"/>
      <c r="R31" s="35"/>
      <c r="S31" s="35"/>
      <c r="T31" s="35"/>
      <c r="U31" s="35"/>
      <c r="V31" s="35"/>
      <c r="W31" s="35"/>
      <c r="X31" s="35"/>
      <c r="Y31" s="35"/>
      <c r="Z31" s="35"/>
      <c r="AA31" s="36"/>
      <c r="AB31" s="37" t="s">
        <v>158</v>
      </c>
      <c r="AC31" s="35"/>
      <c r="AD31" s="35"/>
      <c r="AE31" s="35"/>
      <c r="AF31" s="36"/>
      <c r="AG31" s="37">
        <v>43213</v>
      </c>
      <c r="AH31" s="35"/>
      <c r="AI31" s="35"/>
      <c r="AJ31" s="35"/>
      <c r="AK31" s="35"/>
      <c r="AL31" s="35"/>
      <c r="AM31" s="36"/>
      <c r="AN31" s="37" t="s">
        <v>162</v>
      </c>
      <c r="AO31" s="35"/>
      <c r="AP31" s="35"/>
      <c r="AQ31" s="35"/>
      <c r="AR31" s="36"/>
      <c r="AS31" s="37">
        <v>2.5941100000000001</v>
      </c>
      <c r="AT31" s="35"/>
      <c r="AU31" s="36"/>
      <c r="AV31" s="37" t="s">
        <v>163</v>
      </c>
      <c r="AW31" s="35"/>
      <c r="AX31" s="35"/>
      <c r="AY31" s="35"/>
      <c r="AZ31" s="35"/>
      <c r="BA31" s="35"/>
      <c r="BB31" s="35"/>
      <c r="BC31" s="35"/>
      <c r="BD31" s="35"/>
      <c r="BE31" s="36"/>
      <c r="BF31" s="60">
        <v>112.1</v>
      </c>
      <c r="BG31" s="35"/>
      <c r="BH31" s="35"/>
      <c r="BI31" s="35"/>
      <c r="BJ31" s="35"/>
      <c r="BK31" s="36"/>
      <c r="BL31" s="37" t="s">
        <v>171</v>
      </c>
      <c r="BM31" s="35"/>
      <c r="BN31" s="35"/>
      <c r="BO31" s="35"/>
      <c r="BP31" s="35"/>
      <c r="BQ31" s="35"/>
      <c r="BR31" s="36"/>
    </row>
    <row r="32" spans="2:70" x14ac:dyDescent="0.25">
      <c r="B32" s="55"/>
      <c r="C32" s="56"/>
      <c r="D32" s="55"/>
      <c r="E32" s="32"/>
      <c r="F32" s="32"/>
      <c r="G32" s="32"/>
      <c r="H32" s="32"/>
      <c r="I32" s="32"/>
      <c r="J32" s="32"/>
      <c r="K32" s="32"/>
      <c r="L32" s="32"/>
      <c r="M32" s="32"/>
      <c r="N32" s="56"/>
      <c r="O32" s="37" t="s">
        <v>172</v>
      </c>
      <c r="P32" s="35"/>
      <c r="Q32" s="35"/>
      <c r="R32" s="35"/>
      <c r="S32" s="35"/>
      <c r="T32" s="35"/>
      <c r="U32" s="35"/>
      <c r="V32" s="35"/>
      <c r="W32" s="35"/>
      <c r="X32" s="35"/>
      <c r="Y32" s="35"/>
      <c r="Z32" s="35"/>
      <c r="AA32" s="36"/>
      <c r="AB32" s="37" t="s">
        <v>155</v>
      </c>
      <c r="AC32" s="35"/>
      <c r="AD32" s="35"/>
      <c r="AE32" s="35"/>
      <c r="AF32" s="36"/>
      <c r="AG32" s="37">
        <v>1311236</v>
      </c>
      <c r="AH32" s="35"/>
      <c r="AI32" s="35"/>
      <c r="AJ32" s="35"/>
      <c r="AK32" s="35"/>
      <c r="AL32" s="35"/>
      <c r="AM32" s="36"/>
      <c r="AN32" s="37" t="s">
        <v>173</v>
      </c>
      <c r="AO32" s="35"/>
      <c r="AP32" s="35"/>
      <c r="AQ32" s="35"/>
      <c r="AR32" s="36"/>
      <c r="AS32" s="37">
        <v>0.25492999999999999</v>
      </c>
      <c r="AT32" s="35"/>
      <c r="AU32" s="36"/>
      <c r="AV32" s="37" t="s">
        <v>174</v>
      </c>
      <c r="AW32" s="35"/>
      <c r="AX32" s="35"/>
      <c r="AY32" s="35"/>
      <c r="AZ32" s="35"/>
      <c r="BA32" s="35"/>
      <c r="BB32" s="35"/>
      <c r="BC32" s="35"/>
      <c r="BD32" s="35"/>
      <c r="BE32" s="36"/>
      <c r="BF32" s="60">
        <v>334.27</v>
      </c>
      <c r="BG32" s="35"/>
      <c r="BH32" s="35"/>
      <c r="BI32" s="35"/>
      <c r="BJ32" s="35"/>
      <c r="BK32" s="36"/>
      <c r="BL32" s="37" t="s">
        <v>175</v>
      </c>
      <c r="BM32" s="35"/>
      <c r="BN32" s="35"/>
      <c r="BO32" s="35"/>
      <c r="BP32" s="35"/>
      <c r="BQ32" s="35"/>
      <c r="BR32" s="36"/>
    </row>
    <row r="33" spans="2:70" x14ac:dyDescent="0.25">
      <c r="B33" s="55"/>
      <c r="C33" s="56"/>
      <c r="D33" s="55"/>
      <c r="E33" s="32"/>
      <c r="F33" s="32"/>
      <c r="G33" s="32"/>
      <c r="H33" s="32"/>
      <c r="I33" s="32"/>
      <c r="J33" s="32"/>
      <c r="K33" s="32"/>
      <c r="L33" s="32"/>
      <c r="M33" s="32"/>
      <c r="N33" s="56"/>
      <c r="O33" s="37" t="s">
        <v>176</v>
      </c>
      <c r="P33" s="35"/>
      <c r="Q33" s="35"/>
      <c r="R33" s="35"/>
      <c r="S33" s="35"/>
      <c r="T33" s="35"/>
      <c r="U33" s="35"/>
      <c r="V33" s="35"/>
      <c r="W33" s="35"/>
      <c r="X33" s="35"/>
      <c r="Y33" s="35"/>
      <c r="Z33" s="35"/>
      <c r="AA33" s="36"/>
      <c r="AB33" s="37" t="s">
        <v>155</v>
      </c>
      <c r="AC33" s="35"/>
      <c r="AD33" s="35"/>
      <c r="AE33" s="35"/>
      <c r="AF33" s="36"/>
      <c r="AG33" s="37">
        <v>8630468</v>
      </c>
      <c r="AH33" s="35"/>
      <c r="AI33" s="35"/>
      <c r="AJ33" s="35"/>
      <c r="AK33" s="35"/>
      <c r="AL33" s="35"/>
      <c r="AM33" s="36"/>
      <c r="AN33" s="37" t="s">
        <v>173</v>
      </c>
      <c r="AO33" s="35"/>
      <c r="AP33" s="35"/>
      <c r="AQ33" s="35"/>
      <c r="AR33" s="36"/>
      <c r="AS33" s="37">
        <v>0.15573000000000001</v>
      </c>
      <c r="AT33" s="35"/>
      <c r="AU33" s="36"/>
      <c r="AV33" s="37" t="s">
        <v>174</v>
      </c>
      <c r="AW33" s="35"/>
      <c r="AX33" s="35"/>
      <c r="AY33" s="35"/>
      <c r="AZ33" s="35"/>
      <c r="BA33" s="35"/>
      <c r="BB33" s="35"/>
      <c r="BC33" s="35"/>
      <c r="BD33" s="35"/>
      <c r="BE33" s="36"/>
      <c r="BF33" s="60">
        <v>1344.02</v>
      </c>
      <c r="BG33" s="35"/>
      <c r="BH33" s="35"/>
      <c r="BI33" s="35"/>
      <c r="BJ33" s="35"/>
      <c r="BK33" s="36"/>
      <c r="BL33" s="37" t="s">
        <v>177</v>
      </c>
      <c r="BM33" s="35"/>
      <c r="BN33" s="35"/>
      <c r="BO33" s="35"/>
      <c r="BP33" s="35"/>
      <c r="BQ33" s="35"/>
      <c r="BR33" s="36"/>
    </row>
    <row r="34" spans="2:70" x14ac:dyDescent="0.25">
      <c r="B34" s="55"/>
      <c r="C34" s="56"/>
      <c r="D34" s="55"/>
      <c r="E34" s="32"/>
      <c r="F34" s="32"/>
      <c r="G34" s="32"/>
      <c r="H34" s="32"/>
      <c r="I34" s="32"/>
      <c r="J34" s="32"/>
      <c r="K34" s="32"/>
      <c r="L34" s="32"/>
      <c r="M34" s="32"/>
      <c r="N34" s="56"/>
      <c r="O34" s="37" t="s">
        <v>178</v>
      </c>
      <c r="P34" s="35"/>
      <c r="Q34" s="35"/>
      <c r="R34" s="35"/>
      <c r="S34" s="35"/>
      <c r="T34" s="35"/>
      <c r="U34" s="35"/>
      <c r="V34" s="35"/>
      <c r="W34" s="35"/>
      <c r="X34" s="35"/>
      <c r="Y34" s="35"/>
      <c r="Z34" s="35"/>
      <c r="AA34" s="36"/>
      <c r="AB34" s="37" t="s">
        <v>155</v>
      </c>
      <c r="AC34" s="35"/>
      <c r="AD34" s="35"/>
      <c r="AE34" s="35"/>
      <c r="AF34" s="36"/>
      <c r="AG34" s="37">
        <v>375228</v>
      </c>
      <c r="AH34" s="35"/>
      <c r="AI34" s="35"/>
      <c r="AJ34" s="35"/>
      <c r="AK34" s="35"/>
      <c r="AL34" s="35"/>
      <c r="AM34" s="36"/>
      <c r="AN34" s="37" t="s">
        <v>173</v>
      </c>
      <c r="AO34" s="35"/>
      <c r="AP34" s="35"/>
      <c r="AQ34" s="35"/>
      <c r="AR34" s="36"/>
      <c r="AS34" s="37">
        <v>0.2336</v>
      </c>
      <c r="AT34" s="35"/>
      <c r="AU34" s="36"/>
      <c r="AV34" s="37" t="s">
        <v>174</v>
      </c>
      <c r="AW34" s="35"/>
      <c r="AX34" s="35"/>
      <c r="AY34" s="35"/>
      <c r="AZ34" s="35"/>
      <c r="BA34" s="35"/>
      <c r="BB34" s="35"/>
      <c r="BC34" s="35"/>
      <c r="BD34" s="35"/>
      <c r="BE34" s="36"/>
      <c r="BF34" s="60">
        <v>87.65</v>
      </c>
      <c r="BG34" s="35"/>
      <c r="BH34" s="35"/>
      <c r="BI34" s="35"/>
      <c r="BJ34" s="35"/>
      <c r="BK34" s="36"/>
      <c r="BL34" s="37" t="s">
        <v>177</v>
      </c>
      <c r="BM34" s="35"/>
      <c r="BN34" s="35"/>
      <c r="BO34" s="35"/>
      <c r="BP34" s="35"/>
      <c r="BQ34" s="35"/>
      <c r="BR34" s="36"/>
    </row>
    <row r="35" spans="2:70" x14ac:dyDescent="0.25">
      <c r="B35" s="55"/>
      <c r="C35" s="56"/>
      <c r="D35" s="55"/>
      <c r="E35" s="32"/>
      <c r="F35" s="32"/>
      <c r="G35" s="32"/>
      <c r="H35" s="32"/>
      <c r="I35" s="32"/>
      <c r="J35" s="32"/>
      <c r="K35" s="32"/>
      <c r="L35" s="32"/>
      <c r="M35" s="32"/>
      <c r="N35" s="56"/>
      <c r="O35" s="37" t="s">
        <v>179</v>
      </c>
      <c r="P35" s="35"/>
      <c r="Q35" s="35"/>
      <c r="R35" s="35"/>
      <c r="S35" s="35"/>
      <c r="T35" s="35"/>
      <c r="U35" s="35"/>
      <c r="V35" s="35"/>
      <c r="W35" s="35"/>
      <c r="X35" s="35"/>
      <c r="Y35" s="35"/>
      <c r="Z35" s="35"/>
      <c r="AA35" s="36"/>
      <c r="AB35" s="37" t="s">
        <v>155</v>
      </c>
      <c r="AC35" s="35"/>
      <c r="AD35" s="35"/>
      <c r="AE35" s="35"/>
      <c r="AF35" s="36"/>
      <c r="AG35" s="37">
        <v>5189860</v>
      </c>
      <c r="AH35" s="35"/>
      <c r="AI35" s="35"/>
      <c r="AJ35" s="35"/>
      <c r="AK35" s="35"/>
      <c r="AL35" s="35"/>
      <c r="AM35" s="36"/>
      <c r="AN35" s="37" t="s">
        <v>173</v>
      </c>
      <c r="AO35" s="35"/>
      <c r="AP35" s="35"/>
      <c r="AQ35" s="35"/>
      <c r="AR35" s="36"/>
      <c r="AS35" s="37">
        <v>0.14981</v>
      </c>
      <c r="AT35" s="35"/>
      <c r="AU35" s="36"/>
      <c r="AV35" s="37" t="s">
        <v>174</v>
      </c>
      <c r="AW35" s="35"/>
      <c r="AX35" s="35"/>
      <c r="AY35" s="35"/>
      <c r="AZ35" s="35"/>
      <c r="BA35" s="35"/>
      <c r="BB35" s="35"/>
      <c r="BC35" s="35"/>
      <c r="BD35" s="35"/>
      <c r="BE35" s="36"/>
      <c r="BF35" s="60">
        <v>777.49</v>
      </c>
      <c r="BG35" s="35"/>
      <c r="BH35" s="35"/>
      <c r="BI35" s="35"/>
      <c r="BJ35" s="35"/>
      <c r="BK35" s="36"/>
      <c r="BL35" s="37" t="s">
        <v>177</v>
      </c>
      <c r="BM35" s="35"/>
      <c r="BN35" s="35"/>
      <c r="BO35" s="35"/>
      <c r="BP35" s="35"/>
      <c r="BQ35" s="35"/>
      <c r="BR35" s="36"/>
    </row>
    <row r="36" spans="2:70" x14ac:dyDescent="0.25">
      <c r="B36" s="55"/>
      <c r="C36" s="56"/>
      <c r="D36" s="55"/>
      <c r="E36" s="32"/>
      <c r="F36" s="32"/>
      <c r="G36" s="32"/>
      <c r="H36" s="32"/>
      <c r="I36" s="32"/>
      <c r="J36" s="32"/>
      <c r="K36" s="32"/>
      <c r="L36" s="32"/>
      <c r="M36" s="32"/>
      <c r="N36" s="56"/>
      <c r="O36" s="37" t="s">
        <v>180</v>
      </c>
      <c r="P36" s="35"/>
      <c r="Q36" s="35"/>
      <c r="R36" s="35"/>
      <c r="S36" s="35"/>
      <c r="T36" s="35"/>
      <c r="U36" s="35"/>
      <c r="V36" s="35"/>
      <c r="W36" s="35"/>
      <c r="X36" s="35"/>
      <c r="Y36" s="35"/>
      <c r="Z36" s="35"/>
      <c r="AA36" s="36"/>
      <c r="AB36" s="37" t="s">
        <v>155</v>
      </c>
      <c r="AC36" s="35"/>
      <c r="AD36" s="35"/>
      <c r="AE36" s="35"/>
      <c r="AF36" s="36"/>
      <c r="AG36" s="37">
        <v>430648</v>
      </c>
      <c r="AH36" s="35"/>
      <c r="AI36" s="35"/>
      <c r="AJ36" s="35"/>
      <c r="AK36" s="35"/>
      <c r="AL36" s="35"/>
      <c r="AM36" s="36"/>
      <c r="AN36" s="37" t="s">
        <v>173</v>
      </c>
      <c r="AO36" s="35"/>
      <c r="AP36" s="35"/>
      <c r="AQ36" s="35"/>
      <c r="AR36" s="36"/>
      <c r="AS36" s="37">
        <v>0.2397</v>
      </c>
      <c r="AT36" s="35"/>
      <c r="AU36" s="36"/>
      <c r="AV36" s="37" t="s">
        <v>174</v>
      </c>
      <c r="AW36" s="35"/>
      <c r="AX36" s="35"/>
      <c r="AY36" s="35"/>
      <c r="AZ36" s="35"/>
      <c r="BA36" s="35"/>
      <c r="BB36" s="35"/>
      <c r="BC36" s="35"/>
      <c r="BD36" s="35"/>
      <c r="BE36" s="36"/>
      <c r="BF36" s="60">
        <v>103.23</v>
      </c>
      <c r="BG36" s="35"/>
      <c r="BH36" s="35"/>
      <c r="BI36" s="35"/>
      <c r="BJ36" s="35"/>
      <c r="BK36" s="36"/>
      <c r="BL36" s="37" t="s">
        <v>177</v>
      </c>
      <c r="BM36" s="35"/>
      <c r="BN36" s="35"/>
      <c r="BO36" s="35"/>
      <c r="BP36" s="35"/>
      <c r="BQ36" s="35"/>
      <c r="BR36" s="36"/>
    </row>
    <row r="37" spans="2:70" x14ac:dyDescent="0.25">
      <c r="B37" s="55"/>
      <c r="C37" s="56"/>
      <c r="D37" s="55"/>
      <c r="E37" s="32"/>
      <c r="F37" s="32"/>
      <c r="G37" s="32"/>
      <c r="H37" s="32"/>
      <c r="I37" s="32"/>
      <c r="J37" s="32"/>
      <c r="K37" s="32"/>
      <c r="L37" s="32"/>
      <c r="M37" s="32"/>
      <c r="N37" s="56"/>
      <c r="O37" s="37" t="s">
        <v>181</v>
      </c>
      <c r="P37" s="35"/>
      <c r="Q37" s="35"/>
      <c r="R37" s="35"/>
      <c r="S37" s="35"/>
      <c r="T37" s="35"/>
      <c r="U37" s="35"/>
      <c r="V37" s="35"/>
      <c r="W37" s="35"/>
      <c r="X37" s="35"/>
      <c r="Y37" s="35"/>
      <c r="Z37" s="35"/>
      <c r="AA37" s="36"/>
      <c r="AB37" s="37" t="s">
        <v>155</v>
      </c>
      <c r="AC37" s="35"/>
      <c r="AD37" s="35"/>
      <c r="AE37" s="35"/>
      <c r="AF37" s="36"/>
      <c r="AG37" s="37">
        <v>699470</v>
      </c>
      <c r="AH37" s="35"/>
      <c r="AI37" s="35"/>
      <c r="AJ37" s="35"/>
      <c r="AK37" s="35"/>
      <c r="AL37" s="35"/>
      <c r="AM37" s="36"/>
      <c r="AN37" s="37" t="s">
        <v>173</v>
      </c>
      <c r="AO37" s="35"/>
      <c r="AP37" s="35"/>
      <c r="AQ37" s="35"/>
      <c r="AR37" s="36"/>
      <c r="AS37" s="37">
        <v>0.43446000000000001</v>
      </c>
      <c r="AT37" s="35"/>
      <c r="AU37" s="36"/>
      <c r="AV37" s="37" t="s">
        <v>174</v>
      </c>
      <c r="AW37" s="35"/>
      <c r="AX37" s="35"/>
      <c r="AY37" s="35"/>
      <c r="AZ37" s="35"/>
      <c r="BA37" s="35"/>
      <c r="BB37" s="35"/>
      <c r="BC37" s="35"/>
      <c r="BD37" s="35"/>
      <c r="BE37" s="36"/>
      <c r="BF37" s="60">
        <v>303.89</v>
      </c>
      <c r="BG37" s="35"/>
      <c r="BH37" s="35"/>
      <c r="BI37" s="35"/>
      <c r="BJ37" s="35"/>
      <c r="BK37" s="36"/>
      <c r="BL37" s="37" t="s">
        <v>175</v>
      </c>
      <c r="BM37" s="35"/>
      <c r="BN37" s="35"/>
      <c r="BO37" s="35"/>
      <c r="BP37" s="35"/>
      <c r="BQ37" s="35"/>
      <c r="BR37" s="36"/>
    </row>
    <row r="38" spans="2:70" x14ac:dyDescent="0.25">
      <c r="B38" s="55"/>
      <c r="C38" s="56"/>
      <c r="D38" s="55"/>
      <c r="E38" s="32"/>
      <c r="F38" s="32"/>
      <c r="G38" s="32"/>
      <c r="H38" s="32"/>
      <c r="I38" s="32"/>
      <c r="J38" s="32"/>
      <c r="K38" s="32"/>
      <c r="L38" s="32"/>
      <c r="M38" s="32"/>
      <c r="N38" s="56"/>
      <c r="O38" s="37" t="s">
        <v>182</v>
      </c>
      <c r="P38" s="35"/>
      <c r="Q38" s="35"/>
      <c r="R38" s="35"/>
      <c r="S38" s="35"/>
      <c r="T38" s="35"/>
      <c r="U38" s="35"/>
      <c r="V38" s="35"/>
      <c r="W38" s="35"/>
      <c r="X38" s="35"/>
      <c r="Y38" s="35"/>
      <c r="Z38" s="35"/>
      <c r="AA38" s="36"/>
      <c r="AB38" s="37" t="s">
        <v>155</v>
      </c>
      <c r="AC38" s="35"/>
      <c r="AD38" s="35"/>
      <c r="AE38" s="35"/>
      <c r="AF38" s="36"/>
      <c r="AG38" s="37">
        <v>14975633</v>
      </c>
      <c r="AH38" s="35"/>
      <c r="AI38" s="35"/>
      <c r="AJ38" s="35"/>
      <c r="AK38" s="35"/>
      <c r="AL38" s="35"/>
      <c r="AM38" s="36"/>
      <c r="AN38" s="37" t="s">
        <v>173</v>
      </c>
      <c r="AO38" s="35"/>
      <c r="AP38" s="35"/>
      <c r="AQ38" s="35"/>
      <c r="AR38" s="36"/>
      <c r="AS38" s="37">
        <v>0.13844529999999999</v>
      </c>
      <c r="AT38" s="35"/>
      <c r="AU38" s="36"/>
      <c r="AV38" s="37" t="s">
        <v>174</v>
      </c>
      <c r="AW38" s="35"/>
      <c r="AX38" s="35"/>
      <c r="AY38" s="35"/>
      <c r="AZ38" s="35"/>
      <c r="BA38" s="35"/>
      <c r="BB38" s="35"/>
      <c r="BC38" s="35"/>
      <c r="BD38" s="35"/>
      <c r="BE38" s="36"/>
      <c r="BF38" s="60">
        <v>2073.31</v>
      </c>
      <c r="BG38" s="35"/>
      <c r="BH38" s="35"/>
      <c r="BI38" s="35"/>
      <c r="BJ38" s="35"/>
      <c r="BK38" s="36"/>
      <c r="BL38" s="37" t="s">
        <v>175</v>
      </c>
      <c r="BM38" s="35"/>
      <c r="BN38" s="35"/>
      <c r="BO38" s="35"/>
      <c r="BP38" s="35"/>
      <c r="BQ38" s="35"/>
      <c r="BR38" s="36"/>
    </row>
    <row r="39" spans="2:70" x14ac:dyDescent="0.25">
      <c r="B39" s="55"/>
      <c r="C39" s="56"/>
      <c r="D39" s="55"/>
      <c r="E39" s="32"/>
      <c r="F39" s="32"/>
      <c r="G39" s="32"/>
      <c r="H39" s="32"/>
      <c r="I39" s="32"/>
      <c r="J39" s="32"/>
      <c r="K39" s="32"/>
      <c r="L39" s="32"/>
      <c r="M39" s="32"/>
      <c r="N39" s="56"/>
      <c r="O39" s="37" t="s">
        <v>183</v>
      </c>
      <c r="P39" s="35"/>
      <c r="Q39" s="35"/>
      <c r="R39" s="35"/>
      <c r="S39" s="35"/>
      <c r="T39" s="35"/>
      <c r="U39" s="35"/>
      <c r="V39" s="35"/>
      <c r="W39" s="35"/>
      <c r="X39" s="35"/>
      <c r="Y39" s="35"/>
      <c r="Z39" s="35"/>
      <c r="AA39" s="36"/>
      <c r="AB39" s="37" t="s">
        <v>155</v>
      </c>
      <c r="AC39" s="35"/>
      <c r="AD39" s="35"/>
      <c r="AE39" s="35"/>
      <c r="AF39" s="36"/>
      <c r="AG39" s="37">
        <v>353269</v>
      </c>
      <c r="AH39" s="35"/>
      <c r="AI39" s="35"/>
      <c r="AJ39" s="35"/>
      <c r="AK39" s="35"/>
      <c r="AL39" s="35"/>
      <c r="AM39" s="36"/>
      <c r="AN39" s="37" t="s">
        <v>173</v>
      </c>
      <c r="AO39" s="35"/>
      <c r="AP39" s="35"/>
      <c r="AQ39" s="35"/>
      <c r="AR39" s="36"/>
      <c r="AS39" s="37">
        <v>0.22151000000000001</v>
      </c>
      <c r="AT39" s="35"/>
      <c r="AU39" s="36"/>
      <c r="AV39" s="37" t="s">
        <v>174</v>
      </c>
      <c r="AW39" s="35"/>
      <c r="AX39" s="35"/>
      <c r="AY39" s="35"/>
      <c r="AZ39" s="35"/>
      <c r="BA39" s="35"/>
      <c r="BB39" s="35"/>
      <c r="BC39" s="35"/>
      <c r="BD39" s="35"/>
      <c r="BE39" s="36"/>
      <c r="BF39" s="60">
        <v>78.25</v>
      </c>
      <c r="BG39" s="35"/>
      <c r="BH39" s="35"/>
      <c r="BI39" s="35"/>
      <c r="BJ39" s="35"/>
      <c r="BK39" s="36"/>
      <c r="BL39" s="37" t="s">
        <v>175</v>
      </c>
      <c r="BM39" s="35"/>
      <c r="BN39" s="35"/>
      <c r="BO39" s="35"/>
      <c r="BP39" s="35"/>
      <c r="BQ39" s="35"/>
      <c r="BR39" s="36"/>
    </row>
    <row r="40" spans="2:70" x14ac:dyDescent="0.25">
      <c r="B40" s="55"/>
      <c r="C40" s="56"/>
      <c r="D40" s="55"/>
      <c r="E40" s="32"/>
      <c r="F40" s="32"/>
      <c r="G40" s="32"/>
      <c r="H40" s="32"/>
      <c r="I40" s="32"/>
      <c r="J40" s="32"/>
      <c r="K40" s="32"/>
      <c r="L40" s="32"/>
      <c r="M40" s="32"/>
      <c r="N40" s="56"/>
      <c r="O40" s="37" t="s">
        <v>184</v>
      </c>
      <c r="P40" s="35"/>
      <c r="Q40" s="35"/>
      <c r="R40" s="35"/>
      <c r="S40" s="35"/>
      <c r="T40" s="35"/>
      <c r="U40" s="35"/>
      <c r="V40" s="35"/>
      <c r="W40" s="35"/>
      <c r="X40" s="35"/>
      <c r="Y40" s="35"/>
      <c r="Z40" s="35"/>
      <c r="AA40" s="36"/>
      <c r="AB40" s="37" t="s">
        <v>155</v>
      </c>
      <c r="AC40" s="35"/>
      <c r="AD40" s="35"/>
      <c r="AE40" s="35"/>
      <c r="AF40" s="36"/>
      <c r="AG40" s="37">
        <v>634046</v>
      </c>
      <c r="AH40" s="35"/>
      <c r="AI40" s="35"/>
      <c r="AJ40" s="35"/>
      <c r="AK40" s="35"/>
      <c r="AL40" s="35"/>
      <c r="AM40" s="36"/>
      <c r="AN40" s="37" t="s">
        <v>173</v>
      </c>
      <c r="AO40" s="35"/>
      <c r="AP40" s="35"/>
      <c r="AQ40" s="35"/>
      <c r="AR40" s="36"/>
      <c r="AS40" s="37">
        <v>0.40149000000000001</v>
      </c>
      <c r="AT40" s="35"/>
      <c r="AU40" s="36"/>
      <c r="AV40" s="37" t="s">
        <v>174</v>
      </c>
      <c r="AW40" s="35"/>
      <c r="AX40" s="35"/>
      <c r="AY40" s="35"/>
      <c r="AZ40" s="35"/>
      <c r="BA40" s="35"/>
      <c r="BB40" s="35"/>
      <c r="BC40" s="35"/>
      <c r="BD40" s="35"/>
      <c r="BE40" s="36"/>
      <c r="BF40" s="60">
        <v>254.56</v>
      </c>
      <c r="BG40" s="35"/>
      <c r="BH40" s="35"/>
      <c r="BI40" s="35"/>
      <c r="BJ40" s="35"/>
      <c r="BK40" s="36"/>
      <c r="BL40" s="37" t="s">
        <v>175</v>
      </c>
      <c r="BM40" s="35"/>
      <c r="BN40" s="35"/>
      <c r="BO40" s="35"/>
      <c r="BP40" s="35"/>
      <c r="BQ40" s="35"/>
      <c r="BR40" s="36"/>
    </row>
    <row r="41" spans="2:70" x14ac:dyDescent="0.25">
      <c r="B41" s="55"/>
      <c r="C41" s="56"/>
      <c r="D41" s="55"/>
      <c r="E41" s="32"/>
      <c r="F41" s="32"/>
      <c r="G41" s="32"/>
      <c r="H41" s="32"/>
      <c r="I41" s="32"/>
      <c r="J41" s="32"/>
      <c r="K41" s="32"/>
      <c r="L41" s="32"/>
      <c r="M41" s="32"/>
      <c r="N41" s="56"/>
      <c r="O41" s="37" t="s">
        <v>185</v>
      </c>
      <c r="P41" s="35"/>
      <c r="Q41" s="35"/>
      <c r="R41" s="35"/>
      <c r="S41" s="35"/>
      <c r="T41" s="35"/>
      <c r="U41" s="35"/>
      <c r="V41" s="35"/>
      <c r="W41" s="35"/>
      <c r="X41" s="35"/>
      <c r="Y41" s="35"/>
      <c r="Z41" s="35"/>
      <c r="AA41" s="36"/>
      <c r="AB41" s="37" t="s">
        <v>155</v>
      </c>
      <c r="AC41" s="35"/>
      <c r="AD41" s="35"/>
      <c r="AE41" s="35"/>
      <c r="AF41" s="36"/>
      <c r="AG41" s="37">
        <v>1618</v>
      </c>
      <c r="AH41" s="35"/>
      <c r="AI41" s="35"/>
      <c r="AJ41" s="35"/>
      <c r="AK41" s="35"/>
      <c r="AL41" s="35"/>
      <c r="AM41" s="36"/>
      <c r="AN41" s="37" t="s">
        <v>173</v>
      </c>
      <c r="AO41" s="35"/>
      <c r="AP41" s="35"/>
      <c r="AQ41" s="35"/>
      <c r="AR41" s="36"/>
      <c r="AS41" s="37">
        <v>0.55376000000000003</v>
      </c>
      <c r="AT41" s="35"/>
      <c r="AU41" s="36"/>
      <c r="AV41" s="37" t="s">
        <v>174</v>
      </c>
      <c r="AW41" s="35"/>
      <c r="AX41" s="35"/>
      <c r="AY41" s="35"/>
      <c r="AZ41" s="35"/>
      <c r="BA41" s="35"/>
      <c r="BB41" s="35"/>
      <c r="BC41" s="35"/>
      <c r="BD41" s="35"/>
      <c r="BE41" s="36"/>
      <c r="BF41" s="60">
        <v>0.9</v>
      </c>
      <c r="BG41" s="35"/>
      <c r="BH41" s="35"/>
      <c r="BI41" s="35"/>
      <c r="BJ41" s="35"/>
      <c r="BK41" s="36"/>
      <c r="BL41" s="37" t="s">
        <v>175</v>
      </c>
      <c r="BM41" s="35"/>
      <c r="BN41" s="35"/>
      <c r="BO41" s="35"/>
      <c r="BP41" s="35"/>
      <c r="BQ41" s="35"/>
      <c r="BR41" s="36"/>
    </row>
    <row r="42" spans="2:70" x14ac:dyDescent="0.25">
      <c r="B42" s="55"/>
      <c r="C42" s="56"/>
      <c r="D42" s="55"/>
      <c r="E42" s="32"/>
      <c r="F42" s="32"/>
      <c r="G42" s="32"/>
      <c r="H42" s="32"/>
      <c r="I42" s="32"/>
      <c r="J42" s="32"/>
      <c r="K42" s="32"/>
      <c r="L42" s="32"/>
      <c r="M42" s="32"/>
      <c r="N42" s="56"/>
      <c r="O42" s="37" t="s">
        <v>186</v>
      </c>
      <c r="P42" s="35"/>
      <c r="Q42" s="35"/>
      <c r="R42" s="35"/>
      <c r="S42" s="35"/>
      <c r="T42" s="35"/>
      <c r="U42" s="35"/>
      <c r="V42" s="35"/>
      <c r="W42" s="35"/>
      <c r="X42" s="35"/>
      <c r="Y42" s="35"/>
      <c r="Z42" s="35"/>
      <c r="AA42" s="36"/>
      <c r="AB42" s="37" t="s">
        <v>155</v>
      </c>
      <c r="AC42" s="35"/>
      <c r="AD42" s="35"/>
      <c r="AE42" s="35"/>
      <c r="AF42" s="36"/>
      <c r="AG42" s="37">
        <v>3279963</v>
      </c>
      <c r="AH42" s="35"/>
      <c r="AI42" s="35"/>
      <c r="AJ42" s="35"/>
      <c r="AK42" s="35"/>
      <c r="AL42" s="35"/>
      <c r="AM42" s="36"/>
      <c r="AN42" s="37" t="s">
        <v>173</v>
      </c>
      <c r="AO42" s="35"/>
      <c r="AP42" s="35"/>
      <c r="AQ42" s="35"/>
      <c r="AR42" s="36"/>
      <c r="AS42" s="37">
        <v>4.1149999999999999E-2</v>
      </c>
      <c r="AT42" s="35"/>
      <c r="AU42" s="36"/>
      <c r="AV42" s="37" t="s">
        <v>174</v>
      </c>
      <c r="AW42" s="35"/>
      <c r="AX42" s="35"/>
      <c r="AY42" s="35"/>
      <c r="AZ42" s="35"/>
      <c r="BA42" s="35"/>
      <c r="BB42" s="35"/>
      <c r="BC42" s="35"/>
      <c r="BD42" s="35"/>
      <c r="BE42" s="36"/>
      <c r="BF42" s="60">
        <v>134.97</v>
      </c>
      <c r="BG42" s="35"/>
      <c r="BH42" s="35"/>
      <c r="BI42" s="35"/>
      <c r="BJ42" s="35"/>
      <c r="BK42" s="36"/>
      <c r="BL42" s="37" t="s">
        <v>187</v>
      </c>
      <c r="BM42" s="35"/>
      <c r="BN42" s="35"/>
      <c r="BO42" s="35"/>
      <c r="BP42" s="35"/>
      <c r="BQ42" s="35"/>
      <c r="BR42" s="36"/>
    </row>
    <row r="43" spans="2:70" x14ac:dyDescent="0.25">
      <c r="B43" s="55"/>
      <c r="C43" s="56"/>
      <c r="D43" s="55"/>
      <c r="E43" s="32"/>
      <c r="F43" s="32"/>
      <c r="G43" s="32"/>
      <c r="H43" s="32"/>
      <c r="I43" s="32"/>
      <c r="J43" s="32"/>
      <c r="K43" s="32"/>
      <c r="L43" s="32"/>
      <c r="M43" s="32"/>
      <c r="N43" s="56"/>
      <c r="O43" s="37" t="s">
        <v>188</v>
      </c>
      <c r="P43" s="35"/>
      <c r="Q43" s="35"/>
      <c r="R43" s="35"/>
      <c r="S43" s="35"/>
      <c r="T43" s="35"/>
      <c r="U43" s="35"/>
      <c r="V43" s="35"/>
      <c r="W43" s="35"/>
      <c r="X43" s="35"/>
      <c r="Y43" s="35"/>
      <c r="Z43" s="35"/>
      <c r="AA43" s="36"/>
      <c r="AB43" s="37" t="s">
        <v>155</v>
      </c>
      <c r="AC43" s="35"/>
      <c r="AD43" s="35"/>
      <c r="AE43" s="35"/>
      <c r="AF43" s="36"/>
      <c r="AG43" s="37">
        <v>290748</v>
      </c>
      <c r="AH43" s="35"/>
      <c r="AI43" s="35"/>
      <c r="AJ43" s="35"/>
      <c r="AK43" s="35"/>
      <c r="AL43" s="35"/>
      <c r="AM43" s="36"/>
      <c r="AN43" s="37" t="s">
        <v>173</v>
      </c>
      <c r="AO43" s="35"/>
      <c r="AP43" s="35"/>
      <c r="AQ43" s="35"/>
      <c r="AR43" s="36"/>
      <c r="AS43" s="37">
        <v>0.15018000000000001</v>
      </c>
      <c r="AT43" s="35"/>
      <c r="AU43" s="36"/>
      <c r="AV43" s="37" t="s">
        <v>174</v>
      </c>
      <c r="AW43" s="35"/>
      <c r="AX43" s="35"/>
      <c r="AY43" s="35"/>
      <c r="AZ43" s="35"/>
      <c r="BA43" s="35"/>
      <c r="BB43" s="35"/>
      <c r="BC43" s="35"/>
      <c r="BD43" s="35"/>
      <c r="BE43" s="36"/>
      <c r="BF43" s="60">
        <v>43.66</v>
      </c>
      <c r="BG43" s="35"/>
      <c r="BH43" s="35"/>
      <c r="BI43" s="35"/>
      <c r="BJ43" s="35"/>
      <c r="BK43" s="36"/>
      <c r="BL43" s="37" t="s">
        <v>189</v>
      </c>
      <c r="BM43" s="35"/>
      <c r="BN43" s="35"/>
      <c r="BO43" s="35"/>
      <c r="BP43" s="35"/>
      <c r="BQ43" s="35"/>
      <c r="BR43" s="36"/>
    </row>
    <row r="44" spans="2:70" x14ac:dyDescent="0.25">
      <c r="B44" s="55"/>
      <c r="C44" s="56"/>
      <c r="D44" s="55"/>
      <c r="E44" s="32"/>
      <c r="F44" s="32"/>
      <c r="G44" s="32"/>
      <c r="H44" s="32"/>
      <c r="I44" s="32"/>
      <c r="J44" s="32"/>
      <c r="K44" s="32"/>
      <c r="L44" s="32"/>
      <c r="M44" s="32"/>
      <c r="N44" s="56"/>
      <c r="O44" s="37" t="s">
        <v>190</v>
      </c>
      <c r="P44" s="35"/>
      <c r="Q44" s="35"/>
      <c r="R44" s="35"/>
      <c r="S44" s="35"/>
      <c r="T44" s="35"/>
      <c r="U44" s="35"/>
      <c r="V44" s="35"/>
      <c r="W44" s="35"/>
      <c r="X44" s="35"/>
      <c r="Y44" s="35"/>
      <c r="Z44" s="35"/>
      <c r="AA44" s="36"/>
      <c r="AB44" s="37" t="s">
        <v>155</v>
      </c>
      <c r="AC44" s="35"/>
      <c r="AD44" s="35"/>
      <c r="AE44" s="35"/>
      <c r="AF44" s="36"/>
      <c r="AG44" s="37">
        <v>589519</v>
      </c>
      <c r="AH44" s="35"/>
      <c r="AI44" s="35"/>
      <c r="AJ44" s="35"/>
      <c r="AK44" s="35"/>
      <c r="AL44" s="35"/>
      <c r="AM44" s="36"/>
      <c r="AN44" s="37" t="s">
        <v>191</v>
      </c>
      <c r="AO44" s="35"/>
      <c r="AP44" s="35"/>
      <c r="AQ44" s="35"/>
      <c r="AR44" s="36"/>
      <c r="AS44" s="37">
        <v>0.17710000000000001</v>
      </c>
      <c r="AT44" s="35"/>
      <c r="AU44" s="36"/>
      <c r="AV44" s="37" t="s">
        <v>192</v>
      </c>
      <c r="AW44" s="35"/>
      <c r="AX44" s="35"/>
      <c r="AY44" s="35"/>
      <c r="AZ44" s="35"/>
      <c r="BA44" s="35"/>
      <c r="BB44" s="35"/>
      <c r="BC44" s="35"/>
      <c r="BD44" s="35"/>
      <c r="BE44" s="36"/>
      <c r="BF44" s="60">
        <v>104.4</v>
      </c>
      <c r="BG44" s="35"/>
      <c r="BH44" s="35"/>
      <c r="BI44" s="35"/>
      <c r="BJ44" s="35"/>
      <c r="BK44" s="36"/>
      <c r="BL44" s="37" t="s">
        <v>193</v>
      </c>
      <c r="BM44" s="35"/>
      <c r="BN44" s="35"/>
      <c r="BO44" s="35"/>
      <c r="BP44" s="35"/>
      <c r="BQ44" s="35"/>
      <c r="BR44" s="36"/>
    </row>
    <row r="45" spans="2:70" x14ac:dyDescent="0.25">
      <c r="B45" s="55"/>
      <c r="C45" s="56"/>
      <c r="D45" s="55"/>
      <c r="E45" s="32"/>
      <c r="F45" s="32"/>
      <c r="G45" s="32"/>
      <c r="H45" s="32"/>
      <c r="I45" s="32"/>
      <c r="J45" s="32"/>
      <c r="K45" s="32"/>
      <c r="L45" s="32"/>
      <c r="M45" s="32"/>
      <c r="N45" s="56"/>
      <c r="O45" s="37" t="s">
        <v>166</v>
      </c>
      <c r="P45" s="35"/>
      <c r="Q45" s="35"/>
      <c r="R45" s="35"/>
      <c r="S45" s="35"/>
      <c r="T45" s="35"/>
      <c r="U45" s="35"/>
      <c r="V45" s="35"/>
      <c r="W45" s="35"/>
      <c r="X45" s="35"/>
      <c r="Y45" s="35"/>
      <c r="Z45" s="35"/>
      <c r="AA45" s="36"/>
      <c r="AB45" s="37" t="s">
        <v>155</v>
      </c>
      <c r="AC45" s="35"/>
      <c r="AD45" s="35"/>
      <c r="AE45" s="35"/>
      <c r="AF45" s="36"/>
      <c r="AG45" s="37">
        <v>923013</v>
      </c>
      <c r="AH45" s="35"/>
      <c r="AI45" s="35"/>
      <c r="AJ45" s="35"/>
      <c r="AK45" s="35"/>
      <c r="AL45" s="35"/>
      <c r="AM45" s="36"/>
      <c r="AN45" s="37" t="s">
        <v>191</v>
      </c>
      <c r="AO45" s="35"/>
      <c r="AP45" s="35"/>
      <c r="AQ45" s="35"/>
      <c r="AR45" s="36"/>
      <c r="AS45" s="37">
        <v>0.17549999999999999</v>
      </c>
      <c r="AT45" s="35"/>
      <c r="AU45" s="36"/>
      <c r="AV45" s="37" t="s">
        <v>192</v>
      </c>
      <c r="AW45" s="35"/>
      <c r="AX45" s="35"/>
      <c r="AY45" s="35"/>
      <c r="AZ45" s="35"/>
      <c r="BA45" s="35"/>
      <c r="BB45" s="35"/>
      <c r="BC45" s="35"/>
      <c r="BD45" s="35"/>
      <c r="BE45" s="36"/>
      <c r="BF45" s="60">
        <v>161.99</v>
      </c>
      <c r="BG45" s="35"/>
      <c r="BH45" s="35"/>
      <c r="BI45" s="35"/>
      <c r="BJ45" s="35"/>
      <c r="BK45" s="36"/>
      <c r="BL45" s="37" t="s">
        <v>194</v>
      </c>
      <c r="BM45" s="35"/>
      <c r="BN45" s="35"/>
      <c r="BO45" s="35"/>
      <c r="BP45" s="35"/>
      <c r="BQ45" s="35"/>
      <c r="BR45" s="36"/>
    </row>
    <row r="46" spans="2:70" x14ac:dyDescent="0.25">
      <c r="B46" s="55"/>
      <c r="C46" s="56"/>
      <c r="D46" s="55"/>
      <c r="E46" s="32"/>
      <c r="F46" s="32"/>
      <c r="G46" s="32"/>
      <c r="H46" s="32"/>
      <c r="I46" s="32"/>
      <c r="J46" s="32"/>
      <c r="K46" s="32"/>
      <c r="L46" s="32"/>
      <c r="M46" s="32"/>
      <c r="N46" s="56"/>
      <c r="O46" s="37" t="s">
        <v>195</v>
      </c>
      <c r="P46" s="35"/>
      <c r="Q46" s="35"/>
      <c r="R46" s="35"/>
      <c r="S46" s="35"/>
      <c r="T46" s="35"/>
      <c r="U46" s="35"/>
      <c r="V46" s="35"/>
      <c r="W46" s="35"/>
      <c r="X46" s="35"/>
      <c r="Y46" s="35"/>
      <c r="Z46" s="35"/>
      <c r="AA46" s="36"/>
      <c r="AB46" s="37" t="s">
        <v>155</v>
      </c>
      <c r="AC46" s="35"/>
      <c r="AD46" s="35"/>
      <c r="AE46" s="35"/>
      <c r="AF46" s="36"/>
      <c r="AG46" s="37">
        <v>209179</v>
      </c>
      <c r="AH46" s="35"/>
      <c r="AI46" s="35"/>
      <c r="AJ46" s="35"/>
      <c r="AK46" s="35"/>
      <c r="AL46" s="35"/>
      <c r="AM46" s="36"/>
      <c r="AN46" s="37" t="s">
        <v>173</v>
      </c>
      <c r="AO46" s="35"/>
      <c r="AP46" s="35"/>
      <c r="AQ46" s="35"/>
      <c r="AR46" s="36"/>
      <c r="AS46" s="37">
        <v>2.7789999999999999E-2</v>
      </c>
      <c r="AT46" s="35"/>
      <c r="AU46" s="36"/>
      <c r="AV46" s="37" t="s">
        <v>174</v>
      </c>
      <c r="AW46" s="35"/>
      <c r="AX46" s="35"/>
      <c r="AY46" s="35"/>
      <c r="AZ46" s="35"/>
      <c r="BA46" s="35"/>
      <c r="BB46" s="35"/>
      <c r="BC46" s="35"/>
      <c r="BD46" s="35"/>
      <c r="BE46" s="36"/>
      <c r="BF46" s="60">
        <v>5.81</v>
      </c>
      <c r="BG46" s="35"/>
      <c r="BH46" s="35"/>
      <c r="BI46" s="35"/>
      <c r="BJ46" s="35"/>
      <c r="BK46" s="36"/>
      <c r="BL46" s="37" t="s">
        <v>196</v>
      </c>
      <c r="BM46" s="35"/>
      <c r="BN46" s="35"/>
      <c r="BO46" s="35"/>
      <c r="BP46" s="35"/>
      <c r="BQ46" s="35"/>
      <c r="BR46" s="36"/>
    </row>
    <row r="47" spans="2:70" x14ac:dyDescent="0.25">
      <c r="B47" s="55"/>
      <c r="C47" s="56"/>
      <c r="D47" s="55"/>
      <c r="E47" s="32"/>
      <c r="F47" s="32"/>
      <c r="G47" s="32"/>
      <c r="H47" s="32"/>
      <c r="I47" s="32"/>
      <c r="J47" s="32"/>
      <c r="K47" s="32"/>
      <c r="L47" s="32"/>
      <c r="M47" s="32"/>
      <c r="N47" s="56"/>
      <c r="O47" s="37" t="s">
        <v>197</v>
      </c>
      <c r="P47" s="35"/>
      <c r="Q47" s="35"/>
      <c r="R47" s="35"/>
      <c r="S47" s="35"/>
      <c r="T47" s="35"/>
      <c r="U47" s="35"/>
      <c r="V47" s="35"/>
      <c r="W47" s="35"/>
      <c r="X47" s="35"/>
      <c r="Y47" s="35"/>
      <c r="Z47" s="35"/>
      <c r="AA47" s="36"/>
      <c r="AB47" s="37" t="s">
        <v>155</v>
      </c>
      <c r="AC47" s="35"/>
      <c r="AD47" s="35"/>
      <c r="AE47" s="35"/>
      <c r="AF47" s="36"/>
      <c r="AG47" s="37">
        <v>91284</v>
      </c>
      <c r="AH47" s="35"/>
      <c r="AI47" s="35"/>
      <c r="AJ47" s="35"/>
      <c r="AK47" s="35"/>
      <c r="AL47" s="35"/>
      <c r="AM47" s="36"/>
      <c r="AN47" s="37" t="s">
        <v>173</v>
      </c>
      <c r="AO47" s="35"/>
      <c r="AP47" s="35"/>
      <c r="AQ47" s="35"/>
      <c r="AR47" s="36"/>
      <c r="AS47" s="37">
        <v>0.12076000000000001</v>
      </c>
      <c r="AT47" s="35"/>
      <c r="AU47" s="36"/>
      <c r="AV47" s="37" t="s">
        <v>174</v>
      </c>
      <c r="AW47" s="35"/>
      <c r="AX47" s="35"/>
      <c r="AY47" s="35"/>
      <c r="AZ47" s="35"/>
      <c r="BA47" s="35"/>
      <c r="BB47" s="35"/>
      <c r="BC47" s="35"/>
      <c r="BD47" s="35"/>
      <c r="BE47" s="36"/>
      <c r="BF47" s="60">
        <v>11.02</v>
      </c>
      <c r="BG47" s="35"/>
      <c r="BH47" s="35"/>
      <c r="BI47" s="35"/>
      <c r="BJ47" s="35"/>
      <c r="BK47" s="36"/>
      <c r="BL47" s="37" t="s">
        <v>198</v>
      </c>
      <c r="BM47" s="35"/>
      <c r="BN47" s="35"/>
      <c r="BO47" s="35"/>
      <c r="BP47" s="35"/>
      <c r="BQ47" s="35"/>
      <c r="BR47" s="36"/>
    </row>
    <row r="48" spans="2:70" x14ac:dyDescent="0.25">
      <c r="B48" s="55"/>
      <c r="C48" s="56"/>
      <c r="D48" s="55"/>
      <c r="E48" s="32"/>
      <c r="F48" s="32"/>
      <c r="G48" s="32"/>
      <c r="H48" s="32"/>
      <c r="I48" s="32"/>
      <c r="J48" s="32"/>
      <c r="K48" s="32"/>
      <c r="L48" s="32"/>
      <c r="M48" s="32"/>
      <c r="N48" s="56"/>
      <c r="O48" s="37" t="s">
        <v>199</v>
      </c>
      <c r="P48" s="35"/>
      <c r="Q48" s="35"/>
      <c r="R48" s="35"/>
      <c r="S48" s="35"/>
      <c r="T48" s="35"/>
      <c r="U48" s="35"/>
      <c r="V48" s="35"/>
      <c r="W48" s="35"/>
      <c r="X48" s="35"/>
      <c r="Y48" s="35"/>
      <c r="Z48" s="35"/>
      <c r="AA48" s="36"/>
      <c r="AB48" s="37" t="s">
        <v>155</v>
      </c>
      <c r="AC48" s="35"/>
      <c r="AD48" s="35"/>
      <c r="AE48" s="35"/>
      <c r="AF48" s="36"/>
      <c r="AG48" s="37">
        <v>181479</v>
      </c>
      <c r="AH48" s="35"/>
      <c r="AI48" s="35"/>
      <c r="AJ48" s="35"/>
      <c r="AK48" s="35"/>
      <c r="AL48" s="35"/>
      <c r="AM48" s="36"/>
      <c r="AN48" s="37" t="s">
        <v>173</v>
      </c>
      <c r="AO48" s="35"/>
      <c r="AP48" s="35"/>
      <c r="AQ48" s="35"/>
      <c r="AR48" s="36"/>
      <c r="AS48" s="37">
        <v>0.11286</v>
      </c>
      <c r="AT48" s="35"/>
      <c r="AU48" s="36"/>
      <c r="AV48" s="37" t="s">
        <v>174</v>
      </c>
      <c r="AW48" s="35"/>
      <c r="AX48" s="35"/>
      <c r="AY48" s="35"/>
      <c r="AZ48" s="35"/>
      <c r="BA48" s="35"/>
      <c r="BB48" s="35"/>
      <c r="BC48" s="35"/>
      <c r="BD48" s="35"/>
      <c r="BE48" s="36"/>
      <c r="BF48" s="60">
        <v>20.48</v>
      </c>
      <c r="BG48" s="35"/>
      <c r="BH48" s="35"/>
      <c r="BI48" s="35"/>
      <c r="BJ48" s="35"/>
      <c r="BK48" s="36"/>
      <c r="BL48" s="37" t="s">
        <v>200</v>
      </c>
      <c r="BM48" s="35"/>
      <c r="BN48" s="35"/>
      <c r="BO48" s="35"/>
      <c r="BP48" s="35"/>
      <c r="BQ48" s="35"/>
      <c r="BR48" s="36"/>
    </row>
    <row r="49" spans="2:70" x14ac:dyDescent="0.25">
      <c r="B49" s="55"/>
      <c r="C49" s="56"/>
      <c r="D49" s="55"/>
      <c r="E49" s="32"/>
      <c r="F49" s="32"/>
      <c r="G49" s="32"/>
      <c r="H49" s="32"/>
      <c r="I49" s="32"/>
      <c r="J49" s="32"/>
      <c r="K49" s="32"/>
      <c r="L49" s="32"/>
      <c r="M49" s="32"/>
      <c r="N49" s="56"/>
      <c r="O49" s="37" t="s">
        <v>201</v>
      </c>
      <c r="P49" s="35"/>
      <c r="Q49" s="35"/>
      <c r="R49" s="35"/>
      <c r="S49" s="35"/>
      <c r="T49" s="35"/>
      <c r="U49" s="35"/>
      <c r="V49" s="35"/>
      <c r="W49" s="35"/>
      <c r="X49" s="35"/>
      <c r="Y49" s="35"/>
      <c r="Z49" s="35"/>
      <c r="AA49" s="36"/>
      <c r="AB49" s="37" t="s">
        <v>155</v>
      </c>
      <c r="AC49" s="35"/>
      <c r="AD49" s="35"/>
      <c r="AE49" s="35"/>
      <c r="AF49" s="36"/>
      <c r="AG49" s="37">
        <v>168242</v>
      </c>
      <c r="AH49" s="35"/>
      <c r="AI49" s="35"/>
      <c r="AJ49" s="35"/>
      <c r="AK49" s="35"/>
      <c r="AL49" s="35"/>
      <c r="AM49" s="36"/>
      <c r="AN49" s="37" t="s">
        <v>202</v>
      </c>
      <c r="AO49" s="35"/>
      <c r="AP49" s="35"/>
      <c r="AQ49" s="35"/>
      <c r="AR49" s="36"/>
      <c r="AS49" s="37">
        <v>0.34399999999999997</v>
      </c>
      <c r="AT49" s="35"/>
      <c r="AU49" s="36"/>
      <c r="AV49" s="37" t="s">
        <v>203</v>
      </c>
      <c r="AW49" s="35"/>
      <c r="AX49" s="35"/>
      <c r="AY49" s="35"/>
      <c r="AZ49" s="35"/>
      <c r="BA49" s="35"/>
      <c r="BB49" s="35"/>
      <c r="BC49" s="35"/>
      <c r="BD49" s="35"/>
      <c r="BE49" s="36"/>
      <c r="BF49" s="60">
        <v>57.88</v>
      </c>
      <c r="BG49" s="35"/>
      <c r="BH49" s="35"/>
      <c r="BI49" s="35"/>
      <c r="BJ49" s="35"/>
      <c r="BK49" s="36"/>
      <c r="BL49" s="37" t="s">
        <v>204</v>
      </c>
      <c r="BM49" s="35"/>
      <c r="BN49" s="35"/>
      <c r="BO49" s="35"/>
      <c r="BP49" s="35"/>
      <c r="BQ49" s="35"/>
      <c r="BR49" s="36"/>
    </row>
    <row r="50" spans="2:70" x14ac:dyDescent="0.25">
      <c r="B50" s="55"/>
      <c r="C50" s="56"/>
      <c r="D50" s="55"/>
      <c r="E50" s="32"/>
      <c r="F50" s="32"/>
      <c r="G50" s="32"/>
      <c r="H50" s="32"/>
      <c r="I50" s="32"/>
      <c r="J50" s="32"/>
      <c r="K50" s="32"/>
      <c r="L50" s="32"/>
      <c r="M50" s="32"/>
      <c r="N50" s="56"/>
      <c r="O50" s="37" t="s">
        <v>201</v>
      </c>
      <c r="P50" s="35"/>
      <c r="Q50" s="35"/>
      <c r="R50" s="35"/>
      <c r="S50" s="35"/>
      <c r="T50" s="35"/>
      <c r="U50" s="35"/>
      <c r="V50" s="35"/>
      <c r="W50" s="35"/>
      <c r="X50" s="35"/>
      <c r="Y50" s="35"/>
      <c r="Z50" s="35"/>
      <c r="AA50" s="36"/>
      <c r="AB50" s="37" t="s">
        <v>155</v>
      </c>
      <c r="AC50" s="35"/>
      <c r="AD50" s="35"/>
      <c r="AE50" s="35"/>
      <c r="AF50" s="36"/>
      <c r="AG50" s="37">
        <v>101737</v>
      </c>
      <c r="AH50" s="35"/>
      <c r="AI50" s="35"/>
      <c r="AJ50" s="35"/>
      <c r="AK50" s="35"/>
      <c r="AL50" s="35"/>
      <c r="AM50" s="36"/>
      <c r="AN50" s="37" t="s">
        <v>202</v>
      </c>
      <c r="AO50" s="35"/>
      <c r="AP50" s="35"/>
      <c r="AQ50" s="35"/>
      <c r="AR50" s="36"/>
      <c r="AS50" s="37">
        <v>0.34399999999999997</v>
      </c>
      <c r="AT50" s="35"/>
      <c r="AU50" s="36"/>
      <c r="AV50" s="37" t="s">
        <v>203</v>
      </c>
      <c r="AW50" s="35"/>
      <c r="AX50" s="35"/>
      <c r="AY50" s="35"/>
      <c r="AZ50" s="35"/>
      <c r="BA50" s="35"/>
      <c r="BB50" s="35"/>
      <c r="BC50" s="35"/>
      <c r="BD50" s="35"/>
      <c r="BE50" s="36"/>
      <c r="BF50" s="60">
        <v>35</v>
      </c>
      <c r="BG50" s="35"/>
      <c r="BH50" s="35"/>
      <c r="BI50" s="35"/>
      <c r="BJ50" s="35"/>
      <c r="BK50" s="36"/>
      <c r="BL50" s="37" t="s">
        <v>205</v>
      </c>
      <c r="BM50" s="35"/>
      <c r="BN50" s="35"/>
      <c r="BO50" s="35"/>
      <c r="BP50" s="35"/>
      <c r="BQ50" s="35"/>
      <c r="BR50" s="36"/>
    </row>
    <row r="51" spans="2:70" x14ac:dyDescent="0.25">
      <c r="B51" s="55"/>
      <c r="C51" s="56"/>
      <c r="D51" s="55"/>
      <c r="E51" s="32"/>
      <c r="F51" s="32"/>
      <c r="G51" s="32"/>
      <c r="H51" s="32"/>
      <c r="I51" s="32"/>
      <c r="J51" s="32"/>
      <c r="K51" s="32"/>
      <c r="L51" s="32"/>
      <c r="M51" s="32"/>
      <c r="N51" s="56"/>
      <c r="O51" s="37" t="s">
        <v>206</v>
      </c>
      <c r="P51" s="35"/>
      <c r="Q51" s="35"/>
      <c r="R51" s="35"/>
      <c r="S51" s="35"/>
      <c r="T51" s="35"/>
      <c r="U51" s="35"/>
      <c r="V51" s="35"/>
      <c r="W51" s="35"/>
      <c r="X51" s="35"/>
      <c r="Y51" s="35"/>
      <c r="Z51" s="35"/>
      <c r="AA51" s="36"/>
      <c r="AB51" s="37" t="s">
        <v>155</v>
      </c>
      <c r="AC51" s="35"/>
      <c r="AD51" s="35"/>
      <c r="AE51" s="35"/>
      <c r="AF51" s="36"/>
      <c r="AG51" s="37">
        <v>159830</v>
      </c>
      <c r="AH51" s="35"/>
      <c r="AI51" s="35"/>
      <c r="AJ51" s="35"/>
      <c r="AK51" s="35"/>
      <c r="AL51" s="35"/>
      <c r="AM51" s="36"/>
      <c r="AN51" s="37" t="s">
        <v>202</v>
      </c>
      <c r="AO51" s="35"/>
      <c r="AP51" s="35"/>
      <c r="AQ51" s="35"/>
      <c r="AR51" s="36"/>
      <c r="AS51" s="37">
        <v>0.70799999999999996</v>
      </c>
      <c r="AT51" s="35"/>
      <c r="AU51" s="36"/>
      <c r="AV51" s="37" t="s">
        <v>203</v>
      </c>
      <c r="AW51" s="35"/>
      <c r="AX51" s="35"/>
      <c r="AY51" s="35"/>
      <c r="AZ51" s="35"/>
      <c r="BA51" s="35"/>
      <c r="BB51" s="35"/>
      <c r="BC51" s="35"/>
      <c r="BD51" s="35"/>
      <c r="BE51" s="36"/>
      <c r="BF51" s="60">
        <v>113.16</v>
      </c>
      <c r="BG51" s="35"/>
      <c r="BH51" s="35"/>
      <c r="BI51" s="35"/>
      <c r="BJ51" s="35"/>
      <c r="BK51" s="36"/>
      <c r="BL51" s="37" t="s">
        <v>204</v>
      </c>
      <c r="BM51" s="35"/>
      <c r="BN51" s="35"/>
      <c r="BO51" s="35"/>
      <c r="BP51" s="35"/>
      <c r="BQ51" s="35"/>
      <c r="BR51" s="36"/>
    </row>
    <row r="52" spans="2:70" x14ac:dyDescent="0.25">
      <c r="B52" s="55"/>
      <c r="C52" s="56"/>
      <c r="D52" s="55"/>
      <c r="E52" s="32"/>
      <c r="F52" s="32"/>
      <c r="G52" s="32"/>
      <c r="H52" s="32"/>
      <c r="I52" s="32"/>
      <c r="J52" s="32"/>
      <c r="K52" s="32"/>
      <c r="L52" s="32"/>
      <c r="M52" s="32"/>
      <c r="N52" s="56"/>
      <c r="O52" s="37" t="s">
        <v>206</v>
      </c>
      <c r="P52" s="35"/>
      <c r="Q52" s="35"/>
      <c r="R52" s="35"/>
      <c r="S52" s="35"/>
      <c r="T52" s="35"/>
      <c r="U52" s="35"/>
      <c r="V52" s="35"/>
      <c r="W52" s="35"/>
      <c r="X52" s="35"/>
      <c r="Y52" s="35"/>
      <c r="Z52" s="35"/>
      <c r="AA52" s="36"/>
      <c r="AB52" s="37" t="s">
        <v>155</v>
      </c>
      <c r="AC52" s="35"/>
      <c r="AD52" s="35"/>
      <c r="AE52" s="35"/>
      <c r="AF52" s="36"/>
      <c r="AG52" s="37">
        <v>94192</v>
      </c>
      <c r="AH52" s="35"/>
      <c r="AI52" s="35"/>
      <c r="AJ52" s="35"/>
      <c r="AK52" s="35"/>
      <c r="AL52" s="35"/>
      <c r="AM52" s="36"/>
      <c r="AN52" s="37" t="s">
        <v>202</v>
      </c>
      <c r="AO52" s="35"/>
      <c r="AP52" s="35"/>
      <c r="AQ52" s="35"/>
      <c r="AR52" s="36"/>
      <c r="AS52" s="37">
        <v>0.70799999999999996</v>
      </c>
      <c r="AT52" s="35"/>
      <c r="AU52" s="36"/>
      <c r="AV52" s="37" t="s">
        <v>203</v>
      </c>
      <c r="AW52" s="35"/>
      <c r="AX52" s="35"/>
      <c r="AY52" s="35"/>
      <c r="AZ52" s="35"/>
      <c r="BA52" s="35"/>
      <c r="BB52" s="35"/>
      <c r="BC52" s="35"/>
      <c r="BD52" s="35"/>
      <c r="BE52" s="36"/>
      <c r="BF52" s="60">
        <v>66.69</v>
      </c>
      <c r="BG52" s="35"/>
      <c r="BH52" s="35"/>
      <c r="BI52" s="35"/>
      <c r="BJ52" s="35"/>
      <c r="BK52" s="36"/>
      <c r="BL52" s="37" t="s">
        <v>205</v>
      </c>
      <c r="BM52" s="35"/>
      <c r="BN52" s="35"/>
      <c r="BO52" s="35"/>
      <c r="BP52" s="35"/>
      <c r="BQ52" s="35"/>
      <c r="BR52" s="36"/>
    </row>
    <row r="53" spans="2:70" x14ac:dyDescent="0.25">
      <c r="B53" s="55"/>
      <c r="C53" s="56"/>
      <c r="D53" s="55"/>
      <c r="E53" s="32"/>
      <c r="F53" s="32"/>
      <c r="G53" s="32"/>
      <c r="H53" s="32"/>
      <c r="I53" s="32"/>
      <c r="J53" s="32"/>
      <c r="K53" s="32"/>
      <c r="L53" s="32"/>
      <c r="M53" s="32"/>
      <c r="N53" s="56"/>
      <c r="O53" s="37" t="s">
        <v>207</v>
      </c>
      <c r="P53" s="35"/>
      <c r="Q53" s="35"/>
      <c r="R53" s="35"/>
      <c r="S53" s="35"/>
      <c r="T53" s="35"/>
      <c r="U53" s="35"/>
      <c r="V53" s="35"/>
      <c r="W53" s="35"/>
      <c r="X53" s="35"/>
      <c r="Y53" s="35"/>
      <c r="Z53" s="35"/>
      <c r="AA53" s="36"/>
      <c r="AB53" s="37" t="s">
        <v>155</v>
      </c>
      <c r="AC53" s="35"/>
      <c r="AD53" s="35"/>
      <c r="AE53" s="35"/>
      <c r="AF53" s="36"/>
      <c r="AG53" s="37">
        <v>400.76</v>
      </c>
      <c r="AH53" s="35"/>
      <c r="AI53" s="35"/>
      <c r="AJ53" s="35"/>
      <c r="AK53" s="35"/>
      <c r="AL53" s="35"/>
      <c r="AM53" s="36"/>
      <c r="AN53" s="37" t="s">
        <v>208</v>
      </c>
      <c r="AO53" s="35"/>
      <c r="AP53" s="35"/>
      <c r="AQ53" s="35"/>
      <c r="AR53" s="36"/>
      <c r="AS53" s="37">
        <v>586.51379999999995</v>
      </c>
      <c r="AT53" s="35"/>
      <c r="AU53" s="36"/>
      <c r="AV53" s="37" t="s">
        <v>209</v>
      </c>
      <c r="AW53" s="35"/>
      <c r="AX53" s="35"/>
      <c r="AY53" s="35"/>
      <c r="AZ53" s="35"/>
      <c r="BA53" s="35"/>
      <c r="BB53" s="35"/>
      <c r="BC53" s="35"/>
      <c r="BD53" s="35"/>
      <c r="BE53" s="36"/>
      <c r="BF53" s="60">
        <v>235.05</v>
      </c>
      <c r="BG53" s="35"/>
      <c r="BH53" s="35"/>
      <c r="BI53" s="35"/>
      <c r="BJ53" s="35"/>
      <c r="BK53" s="36"/>
      <c r="BL53" s="37" t="s">
        <v>210</v>
      </c>
      <c r="BM53" s="35"/>
      <c r="BN53" s="35"/>
      <c r="BO53" s="35"/>
      <c r="BP53" s="35"/>
      <c r="BQ53" s="35"/>
      <c r="BR53" s="36"/>
    </row>
    <row r="54" spans="2:70" x14ac:dyDescent="0.25">
      <c r="B54" s="55"/>
      <c r="C54" s="56"/>
      <c r="D54" s="55"/>
      <c r="E54" s="32"/>
      <c r="F54" s="32"/>
      <c r="G54" s="32"/>
      <c r="H54" s="32"/>
      <c r="I54" s="32"/>
      <c r="J54" s="32"/>
      <c r="K54" s="32"/>
      <c r="L54" s="32"/>
      <c r="M54" s="32"/>
      <c r="N54" s="56"/>
      <c r="O54" s="37" t="s">
        <v>207</v>
      </c>
      <c r="P54" s="35"/>
      <c r="Q54" s="35"/>
      <c r="R54" s="35"/>
      <c r="S54" s="35"/>
      <c r="T54" s="35"/>
      <c r="U54" s="35"/>
      <c r="V54" s="35"/>
      <c r="W54" s="35"/>
      <c r="X54" s="35"/>
      <c r="Y54" s="35"/>
      <c r="Z54" s="35"/>
      <c r="AA54" s="36"/>
      <c r="AB54" s="37" t="s">
        <v>155</v>
      </c>
      <c r="AC54" s="35"/>
      <c r="AD54" s="35"/>
      <c r="AE54" s="35"/>
      <c r="AF54" s="36"/>
      <c r="AG54" s="37">
        <v>248.77</v>
      </c>
      <c r="AH54" s="35"/>
      <c r="AI54" s="35"/>
      <c r="AJ54" s="35"/>
      <c r="AK54" s="35"/>
      <c r="AL54" s="35"/>
      <c r="AM54" s="36"/>
      <c r="AN54" s="37" t="s">
        <v>208</v>
      </c>
      <c r="AO54" s="35"/>
      <c r="AP54" s="35"/>
      <c r="AQ54" s="35"/>
      <c r="AR54" s="36"/>
      <c r="AS54" s="37">
        <v>586.51379999999995</v>
      </c>
      <c r="AT54" s="35"/>
      <c r="AU54" s="36"/>
      <c r="AV54" s="37" t="s">
        <v>209</v>
      </c>
      <c r="AW54" s="35"/>
      <c r="AX54" s="35"/>
      <c r="AY54" s="35"/>
      <c r="AZ54" s="35"/>
      <c r="BA54" s="35"/>
      <c r="BB54" s="35"/>
      <c r="BC54" s="35"/>
      <c r="BD54" s="35"/>
      <c r="BE54" s="36"/>
      <c r="BF54" s="60">
        <v>145.91</v>
      </c>
      <c r="BG54" s="35"/>
      <c r="BH54" s="35"/>
      <c r="BI54" s="35"/>
      <c r="BJ54" s="35"/>
      <c r="BK54" s="36"/>
      <c r="BL54" s="37" t="s">
        <v>211</v>
      </c>
      <c r="BM54" s="35"/>
      <c r="BN54" s="35"/>
      <c r="BO54" s="35"/>
      <c r="BP54" s="35"/>
      <c r="BQ54" s="35"/>
      <c r="BR54" s="36"/>
    </row>
    <row r="55" spans="2:70" x14ac:dyDescent="0.25">
      <c r="B55" s="55"/>
      <c r="C55" s="56"/>
      <c r="D55" s="55"/>
      <c r="E55" s="32"/>
      <c r="F55" s="32"/>
      <c r="G55" s="32"/>
      <c r="H55" s="32"/>
      <c r="I55" s="32"/>
      <c r="J55" s="32"/>
      <c r="K55" s="32"/>
      <c r="L55" s="32"/>
      <c r="M55" s="32"/>
      <c r="N55" s="56"/>
      <c r="O55" s="37" t="s">
        <v>212</v>
      </c>
      <c r="P55" s="35"/>
      <c r="Q55" s="35"/>
      <c r="R55" s="35"/>
      <c r="S55" s="35"/>
      <c r="T55" s="35"/>
      <c r="U55" s="35"/>
      <c r="V55" s="35"/>
      <c r="W55" s="35"/>
      <c r="X55" s="35"/>
      <c r="Y55" s="35"/>
      <c r="Z55" s="35"/>
      <c r="AA55" s="36"/>
      <c r="AB55" s="37" t="s">
        <v>155</v>
      </c>
      <c r="AC55" s="35"/>
      <c r="AD55" s="35"/>
      <c r="AE55" s="35"/>
      <c r="AF55" s="36"/>
      <c r="AG55" s="37">
        <v>609.03</v>
      </c>
      <c r="AH55" s="35"/>
      <c r="AI55" s="35"/>
      <c r="AJ55" s="35"/>
      <c r="AK55" s="35"/>
      <c r="AL55" s="35"/>
      <c r="AM55" s="36"/>
      <c r="AN55" s="37" t="s">
        <v>208</v>
      </c>
      <c r="AO55" s="35"/>
      <c r="AP55" s="35"/>
      <c r="AQ55" s="35"/>
      <c r="AR55" s="36"/>
      <c r="AS55" s="37">
        <v>21.353999999999999</v>
      </c>
      <c r="AT55" s="35"/>
      <c r="AU55" s="36"/>
      <c r="AV55" s="37" t="s">
        <v>209</v>
      </c>
      <c r="AW55" s="35"/>
      <c r="AX55" s="35"/>
      <c r="AY55" s="35"/>
      <c r="AZ55" s="35"/>
      <c r="BA55" s="35"/>
      <c r="BB55" s="35"/>
      <c r="BC55" s="35"/>
      <c r="BD55" s="35"/>
      <c r="BE55" s="36"/>
      <c r="BF55" s="60">
        <v>13.01</v>
      </c>
      <c r="BG55" s="35"/>
      <c r="BH55" s="35"/>
      <c r="BI55" s="35"/>
      <c r="BJ55" s="35"/>
      <c r="BK55" s="36"/>
      <c r="BL55" s="37" t="s">
        <v>213</v>
      </c>
      <c r="BM55" s="35"/>
      <c r="BN55" s="35"/>
      <c r="BO55" s="35"/>
      <c r="BP55" s="35"/>
      <c r="BQ55" s="35"/>
      <c r="BR55" s="36"/>
    </row>
    <row r="56" spans="2:70" x14ac:dyDescent="0.25">
      <c r="B56" s="55"/>
      <c r="C56" s="56"/>
      <c r="D56" s="55"/>
      <c r="E56" s="32"/>
      <c r="F56" s="32"/>
      <c r="G56" s="32"/>
      <c r="H56" s="32"/>
      <c r="I56" s="32"/>
      <c r="J56" s="32"/>
      <c r="K56" s="32"/>
      <c r="L56" s="32"/>
      <c r="M56" s="32"/>
      <c r="N56" s="56"/>
      <c r="O56" s="37" t="s">
        <v>212</v>
      </c>
      <c r="P56" s="35"/>
      <c r="Q56" s="35"/>
      <c r="R56" s="35"/>
      <c r="S56" s="35"/>
      <c r="T56" s="35"/>
      <c r="U56" s="35"/>
      <c r="V56" s="35"/>
      <c r="W56" s="35"/>
      <c r="X56" s="35"/>
      <c r="Y56" s="35"/>
      <c r="Z56" s="35"/>
      <c r="AA56" s="36"/>
      <c r="AB56" s="37" t="s">
        <v>155</v>
      </c>
      <c r="AC56" s="35"/>
      <c r="AD56" s="35"/>
      <c r="AE56" s="35"/>
      <c r="AF56" s="36"/>
      <c r="AG56" s="37">
        <v>751</v>
      </c>
      <c r="AH56" s="35"/>
      <c r="AI56" s="35"/>
      <c r="AJ56" s="35"/>
      <c r="AK56" s="35"/>
      <c r="AL56" s="35"/>
      <c r="AM56" s="36"/>
      <c r="AN56" s="37" t="s">
        <v>208</v>
      </c>
      <c r="AO56" s="35"/>
      <c r="AP56" s="35"/>
      <c r="AQ56" s="35"/>
      <c r="AR56" s="36"/>
      <c r="AS56" s="37">
        <v>21.353999999999999</v>
      </c>
      <c r="AT56" s="35"/>
      <c r="AU56" s="36"/>
      <c r="AV56" s="37" t="s">
        <v>209</v>
      </c>
      <c r="AW56" s="35"/>
      <c r="AX56" s="35"/>
      <c r="AY56" s="35"/>
      <c r="AZ56" s="35"/>
      <c r="BA56" s="35"/>
      <c r="BB56" s="35"/>
      <c r="BC56" s="35"/>
      <c r="BD56" s="35"/>
      <c r="BE56" s="36"/>
      <c r="BF56" s="60">
        <v>16.04</v>
      </c>
      <c r="BG56" s="35"/>
      <c r="BH56" s="35"/>
      <c r="BI56" s="35"/>
      <c r="BJ56" s="35"/>
      <c r="BK56" s="36"/>
      <c r="BL56" s="37" t="s">
        <v>214</v>
      </c>
      <c r="BM56" s="35"/>
      <c r="BN56" s="35"/>
      <c r="BO56" s="35"/>
      <c r="BP56" s="35"/>
      <c r="BQ56" s="35"/>
      <c r="BR56" s="36"/>
    </row>
    <row r="57" spans="2:70" x14ac:dyDescent="0.25">
      <c r="B57" s="55"/>
      <c r="C57" s="56"/>
      <c r="D57" s="55"/>
      <c r="E57" s="32"/>
      <c r="F57" s="32"/>
      <c r="G57" s="32"/>
      <c r="H57" s="32"/>
      <c r="I57" s="32"/>
      <c r="J57" s="32"/>
      <c r="K57" s="32"/>
      <c r="L57" s="32"/>
      <c r="M57" s="32"/>
      <c r="N57" s="56"/>
      <c r="O57" s="37" t="s">
        <v>215</v>
      </c>
      <c r="P57" s="35"/>
      <c r="Q57" s="35"/>
      <c r="R57" s="35"/>
      <c r="S57" s="35"/>
      <c r="T57" s="35"/>
      <c r="U57" s="35"/>
      <c r="V57" s="35"/>
      <c r="W57" s="35"/>
      <c r="X57" s="35"/>
      <c r="Y57" s="35"/>
      <c r="Z57" s="35"/>
      <c r="AA57" s="36"/>
      <c r="AB57" s="37" t="s">
        <v>155</v>
      </c>
      <c r="AC57" s="35"/>
      <c r="AD57" s="35"/>
      <c r="AE57" s="35"/>
      <c r="AF57" s="36"/>
      <c r="AG57" s="37">
        <v>215.23</v>
      </c>
      <c r="AH57" s="35"/>
      <c r="AI57" s="35"/>
      <c r="AJ57" s="35"/>
      <c r="AK57" s="35"/>
      <c r="AL57" s="35"/>
      <c r="AM57" s="36"/>
      <c r="AN57" s="37" t="s">
        <v>208</v>
      </c>
      <c r="AO57" s="35"/>
      <c r="AP57" s="35"/>
      <c r="AQ57" s="35"/>
      <c r="AR57" s="36"/>
      <c r="AS57" s="37">
        <v>10.203900000000001</v>
      </c>
      <c r="AT57" s="35"/>
      <c r="AU57" s="36"/>
      <c r="AV57" s="37" t="s">
        <v>209</v>
      </c>
      <c r="AW57" s="35"/>
      <c r="AX57" s="35"/>
      <c r="AY57" s="35"/>
      <c r="AZ57" s="35"/>
      <c r="BA57" s="35"/>
      <c r="BB57" s="35"/>
      <c r="BC57" s="35"/>
      <c r="BD57" s="35"/>
      <c r="BE57" s="36"/>
      <c r="BF57" s="60">
        <v>2.2000000000000002</v>
      </c>
      <c r="BG57" s="35"/>
      <c r="BH57" s="35"/>
      <c r="BI57" s="35"/>
      <c r="BJ57" s="35"/>
      <c r="BK57" s="36"/>
      <c r="BL57" s="37" t="s">
        <v>216</v>
      </c>
      <c r="BM57" s="35"/>
      <c r="BN57" s="35"/>
      <c r="BO57" s="35"/>
      <c r="BP57" s="35"/>
      <c r="BQ57" s="35"/>
      <c r="BR57" s="36"/>
    </row>
    <row r="58" spans="2:70" x14ac:dyDescent="0.25">
      <c r="B58" s="55"/>
      <c r="C58" s="56"/>
      <c r="D58" s="55"/>
      <c r="E58" s="32"/>
      <c r="F58" s="32"/>
      <c r="G58" s="32"/>
      <c r="H58" s="32"/>
      <c r="I58" s="32"/>
      <c r="J58" s="32"/>
      <c r="K58" s="32"/>
      <c r="L58" s="32"/>
      <c r="M58" s="32"/>
      <c r="N58" s="56"/>
      <c r="O58" s="37" t="s">
        <v>215</v>
      </c>
      <c r="P58" s="35"/>
      <c r="Q58" s="35"/>
      <c r="R58" s="35"/>
      <c r="S58" s="35"/>
      <c r="T58" s="35"/>
      <c r="U58" s="35"/>
      <c r="V58" s="35"/>
      <c r="W58" s="35"/>
      <c r="X58" s="35"/>
      <c r="Y58" s="35"/>
      <c r="Z58" s="35"/>
      <c r="AA58" s="36"/>
      <c r="AB58" s="37" t="s">
        <v>155</v>
      </c>
      <c r="AC58" s="35"/>
      <c r="AD58" s="35"/>
      <c r="AE58" s="35"/>
      <c r="AF58" s="36"/>
      <c r="AG58" s="37">
        <v>101.6</v>
      </c>
      <c r="AH58" s="35"/>
      <c r="AI58" s="35"/>
      <c r="AJ58" s="35"/>
      <c r="AK58" s="35"/>
      <c r="AL58" s="35"/>
      <c r="AM58" s="36"/>
      <c r="AN58" s="37" t="s">
        <v>208</v>
      </c>
      <c r="AO58" s="35"/>
      <c r="AP58" s="35"/>
      <c r="AQ58" s="35"/>
      <c r="AR58" s="36"/>
      <c r="AS58" s="37">
        <v>10.203900000000001</v>
      </c>
      <c r="AT58" s="35"/>
      <c r="AU58" s="36"/>
      <c r="AV58" s="37" t="s">
        <v>209</v>
      </c>
      <c r="AW58" s="35"/>
      <c r="AX58" s="35"/>
      <c r="AY58" s="35"/>
      <c r="AZ58" s="35"/>
      <c r="BA58" s="35"/>
      <c r="BB58" s="35"/>
      <c r="BC58" s="35"/>
      <c r="BD58" s="35"/>
      <c r="BE58" s="36"/>
      <c r="BF58" s="60">
        <v>1.04</v>
      </c>
      <c r="BG58" s="35"/>
      <c r="BH58" s="35"/>
      <c r="BI58" s="35"/>
      <c r="BJ58" s="35"/>
      <c r="BK58" s="36"/>
      <c r="BL58" s="37" t="s">
        <v>217</v>
      </c>
      <c r="BM58" s="35"/>
      <c r="BN58" s="35"/>
      <c r="BO58" s="35"/>
      <c r="BP58" s="35"/>
      <c r="BQ58" s="35"/>
      <c r="BR58" s="36"/>
    </row>
    <row r="59" spans="2:70" x14ac:dyDescent="0.25">
      <c r="B59" s="55"/>
      <c r="C59" s="56"/>
      <c r="D59" s="55"/>
      <c r="E59" s="32"/>
      <c r="F59" s="32"/>
      <c r="G59" s="32"/>
      <c r="H59" s="32"/>
      <c r="I59" s="32"/>
      <c r="J59" s="32"/>
      <c r="K59" s="32"/>
      <c r="L59" s="32"/>
      <c r="M59" s="32"/>
      <c r="N59" s="56"/>
      <c r="O59" s="37" t="s">
        <v>218</v>
      </c>
      <c r="P59" s="35"/>
      <c r="Q59" s="35"/>
      <c r="R59" s="35"/>
      <c r="S59" s="35"/>
      <c r="T59" s="35"/>
      <c r="U59" s="35"/>
      <c r="V59" s="35"/>
      <c r="W59" s="35"/>
      <c r="X59" s="35"/>
      <c r="Y59" s="35"/>
      <c r="Z59" s="35"/>
      <c r="AA59" s="36"/>
      <c r="AB59" s="37" t="s">
        <v>155</v>
      </c>
      <c r="AC59" s="35"/>
      <c r="AD59" s="35"/>
      <c r="AE59" s="35"/>
      <c r="AF59" s="36"/>
      <c r="AG59" s="37">
        <v>1.1499999999999999</v>
      </c>
      <c r="AH59" s="35"/>
      <c r="AI59" s="35"/>
      <c r="AJ59" s="35"/>
      <c r="AK59" s="35"/>
      <c r="AL59" s="35"/>
      <c r="AM59" s="36"/>
      <c r="AN59" s="37" t="s">
        <v>208</v>
      </c>
      <c r="AO59" s="35"/>
      <c r="AP59" s="35"/>
      <c r="AQ59" s="35"/>
      <c r="AR59" s="36"/>
      <c r="AS59" s="37">
        <v>10.203900000000001</v>
      </c>
      <c r="AT59" s="35"/>
      <c r="AU59" s="36"/>
      <c r="AV59" s="37" t="s">
        <v>209</v>
      </c>
      <c r="AW59" s="35"/>
      <c r="AX59" s="35"/>
      <c r="AY59" s="35"/>
      <c r="AZ59" s="35"/>
      <c r="BA59" s="35"/>
      <c r="BB59" s="35"/>
      <c r="BC59" s="35"/>
      <c r="BD59" s="35"/>
      <c r="BE59" s="36"/>
      <c r="BF59" s="60">
        <v>0.01</v>
      </c>
      <c r="BG59" s="35"/>
      <c r="BH59" s="35"/>
      <c r="BI59" s="35"/>
      <c r="BJ59" s="35"/>
      <c r="BK59" s="36"/>
      <c r="BL59" s="37" t="s">
        <v>219</v>
      </c>
      <c r="BM59" s="35"/>
      <c r="BN59" s="35"/>
      <c r="BO59" s="35"/>
      <c r="BP59" s="35"/>
      <c r="BQ59" s="35"/>
      <c r="BR59" s="36"/>
    </row>
    <row r="60" spans="2:70" x14ac:dyDescent="0.25">
      <c r="B60" s="55"/>
      <c r="C60" s="56"/>
      <c r="D60" s="55"/>
      <c r="E60" s="32"/>
      <c r="F60" s="32"/>
      <c r="G60" s="32"/>
      <c r="H60" s="32"/>
      <c r="I60" s="32"/>
      <c r="J60" s="32"/>
      <c r="K60" s="32"/>
      <c r="L60" s="32"/>
      <c r="M60" s="32"/>
      <c r="N60" s="56"/>
      <c r="O60" s="37" t="s">
        <v>220</v>
      </c>
      <c r="P60" s="35"/>
      <c r="Q60" s="35"/>
      <c r="R60" s="35"/>
      <c r="S60" s="35"/>
      <c r="T60" s="35"/>
      <c r="U60" s="35"/>
      <c r="V60" s="35"/>
      <c r="W60" s="35"/>
      <c r="X60" s="35"/>
      <c r="Y60" s="35"/>
      <c r="Z60" s="35"/>
      <c r="AA60" s="36"/>
      <c r="AB60" s="37" t="s">
        <v>155</v>
      </c>
      <c r="AC60" s="35"/>
      <c r="AD60" s="35"/>
      <c r="AE60" s="35"/>
      <c r="AF60" s="36"/>
      <c r="AG60" s="37">
        <v>19.02</v>
      </c>
      <c r="AH60" s="35"/>
      <c r="AI60" s="35"/>
      <c r="AJ60" s="35"/>
      <c r="AK60" s="35"/>
      <c r="AL60" s="35"/>
      <c r="AM60" s="36"/>
      <c r="AN60" s="37" t="s">
        <v>208</v>
      </c>
      <c r="AO60" s="35"/>
      <c r="AP60" s="35"/>
      <c r="AQ60" s="35"/>
      <c r="AR60" s="36"/>
      <c r="AS60" s="37">
        <v>21.3538</v>
      </c>
      <c r="AT60" s="35"/>
      <c r="AU60" s="36"/>
      <c r="AV60" s="37" t="s">
        <v>209</v>
      </c>
      <c r="AW60" s="35"/>
      <c r="AX60" s="35"/>
      <c r="AY60" s="35"/>
      <c r="AZ60" s="35"/>
      <c r="BA60" s="35"/>
      <c r="BB60" s="35"/>
      <c r="BC60" s="35"/>
      <c r="BD60" s="35"/>
      <c r="BE60" s="36"/>
      <c r="BF60" s="60">
        <v>0.41</v>
      </c>
      <c r="BG60" s="35"/>
      <c r="BH60" s="35"/>
      <c r="BI60" s="35"/>
      <c r="BJ60" s="35"/>
      <c r="BK60" s="36"/>
      <c r="BL60" s="37" t="s">
        <v>221</v>
      </c>
      <c r="BM60" s="35"/>
      <c r="BN60" s="35"/>
      <c r="BO60" s="35"/>
      <c r="BP60" s="35"/>
      <c r="BQ60" s="35"/>
      <c r="BR60" s="36"/>
    </row>
    <row r="61" spans="2:70" x14ac:dyDescent="0.25">
      <c r="B61" s="55"/>
      <c r="C61" s="56"/>
      <c r="D61" s="55"/>
      <c r="E61" s="32"/>
      <c r="F61" s="32"/>
      <c r="G61" s="32"/>
      <c r="H61" s="32"/>
      <c r="I61" s="32"/>
      <c r="J61" s="32"/>
      <c r="K61" s="32"/>
      <c r="L61" s="32"/>
      <c r="M61" s="32"/>
      <c r="N61" s="56"/>
      <c r="O61" s="37" t="s">
        <v>220</v>
      </c>
      <c r="P61" s="35"/>
      <c r="Q61" s="35"/>
      <c r="R61" s="35"/>
      <c r="S61" s="35"/>
      <c r="T61" s="35"/>
      <c r="U61" s="35"/>
      <c r="V61" s="35"/>
      <c r="W61" s="35"/>
      <c r="X61" s="35"/>
      <c r="Y61" s="35"/>
      <c r="Z61" s="35"/>
      <c r="AA61" s="36"/>
      <c r="AB61" s="37" t="s">
        <v>155</v>
      </c>
      <c r="AC61" s="35"/>
      <c r="AD61" s="35"/>
      <c r="AE61" s="35"/>
      <c r="AF61" s="36"/>
      <c r="AG61" s="37">
        <v>39.71</v>
      </c>
      <c r="AH61" s="35"/>
      <c r="AI61" s="35"/>
      <c r="AJ61" s="35"/>
      <c r="AK61" s="35"/>
      <c r="AL61" s="35"/>
      <c r="AM61" s="36"/>
      <c r="AN61" s="37" t="s">
        <v>208</v>
      </c>
      <c r="AO61" s="35"/>
      <c r="AP61" s="35"/>
      <c r="AQ61" s="35"/>
      <c r="AR61" s="36"/>
      <c r="AS61" s="37">
        <v>21.3538</v>
      </c>
      <c r="AT61" s="35"/>
      <c r="AU61" s="36"/>
      <c r="AV61" s="37" t="s">
        <v>209</v>
      </c>
      <c r="AW61" s="35"/>
      <c r="AX61" s="35"/>
      <c r="AY61" s="35"/>
      <c r="AZ61" s="35"/>
      <c r="BA61" s="35"/>
      <c r="BB61" s="35"/>
      <c r="BC61" s="35"/>
      <c r="BD61" s="35"/>
      <c r="BE61" s="36"/>
      <c r="BF61" s="60">
        <v>0.85</v>
      </c>
      <c r="BG61" s="35"/>
      <c r="BH61" s="35"/>
      <c r="BI61" s="35"/>
      <c r="BJ61" s="35"/>
      <c r="BK61" s="36"/>
      <c r="BL61" s="37" t="s">
        <v>222</v>
      </c>
      <c r="BM61" s="35"/>
      <c r="BN61" s="35"/>
      <c r="BO61" s="35"/>
      <c r="BP61" s="35"/>
      <c r="BQ61" s="35"/>
      <c r="BR61" s="36"/>
    </row>
    <row r="62" spans="2:70" x14ac:dyDescent="0.25">
      <c r="B62" s="57"/>
      <c r="C62" s="59"/>
      <c r="D62" s="57"/>
      <c r="E62" s="58"/>
      <c r="F62" s="58"/>
      <c r="G62" s="58"/>
      <c r="H62" s="58"/>
      <c r="I62" s="58"/>
      <c r="J62" s="58"/>
      <c r="K62" s="58"/>
      <c r="L62" s="58"/>
      <c r="M62" s="58"/>
      <c r="N62" s="59"/>
      <c r="O62" s="37" t="s">
        <v>223</v>
      </c>
      <c r="P62" s="35"/>
      <c r="Q62" s="35"/>
      <c r="R62" s="35"/>
      <c r="S62" s="35"/>
      <c r="T62" s="35"/>
      <c r="U62" s="35"/>
      <c r="V62" s="35"/>
      <c r="W62" s="35"/>
      <c r="X62" s="35"/>
      <c r="Y62" s="35"/>
      <c r="Z62" s="35"/>
      <c r="AA62" s="36"/>
      <c r="AB62" s="37" t="s">
        <v>155</v>
      </c>
      <c r="AC62" s="35"/>
      <c r="AD62" s="35"/>
      <c r="AE62" s="35"/>
      <c r="AF62" s="36"/>
      <c r="AG62" s="37">
        <v>7.16</v>
      </c>
      <c r="AH62" s="35"/>
      <c r="AI62" s="35"/>
      <c r="AJ62" s="35"/>
      <c r="AK62" s="35"/>
      <c r="AL62" s="35"/>
      <c r="AM62" s="36"/>
      <c r="AN62" s="37" t="s">
        <v>208</v>
      </c>
      <c r="AO62" s="35"/>
      <c r="AP62" s="35"/>
      <c r="AQ62" s="35"/>
      <c r="AR62" s="36"/>
      <c r="AS62" s="37">
        <v>1.37</v>
      </c>
      <c r="AT62" s="35"/>
      <c r="AU62" s="36"/>
      <c r="AV62" s="37" t="s">
        <v>209</v>
      </c>
      <c r="AW62" s="35"/>
      <c r="AX62" s="35"/>
      <c r="AY62" s="35"/>
      <c r="AZ62" s="35"/>
      <c r="BA62" s="35"/>
      <c r="BB62" s="35"/>
      <c r="BC62" s="35"/>
      <c r="BD62" s="35"/>
      <c r="BE62" s="36"/>
      <c r="BF62" s="60">
        <v>0.01</v>
      </c>
      <c r="BG62" s="35"/>
      <c r="BH62" s="35"/>
      <c r="BI62" s="35"/>
      <c r="BJ62" s="35"/>
      <c r="BK62" s="36"/>
      <c r="BL62" s="37" t="s">
        <v>224</v>
      </c>
      <c r="BM62" s="35"/>
      <c r="BN62" s="35"/>
      <c r="BO62" s="35"/>
      <c r="BP62" s="35"/>
      <c r="BQ62" s="35"/>
      <c r="BR62" s="36"/>
    </row>
    <row r="63" spans="2:70" ht="14.45" customHeight="1" x14ac:dyDescent="0.25"/>
    <row r="64" spans="2:70" ht="17.100000000000001" customHeight="1" x14ac:dyDescent="0.25">
      <c r="B64" s="51" t="s">
        <v>225</v>
      </c>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6"/>
    </row>
    <row r="65" spans="2:67" ht="31.5" customHeight="1" x14ac:dyDescent="0.25">
      <c r="B65" s="52" t="s">
        <v>226</v>
      </c>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6"/>
    </row>
    <row r="66" spans="2:67" ht="17.100000000000001" customHeight="1" x14ac:dyDescent="0.25">
      <c r="B66" s="51" t="s">
        <v>39</v>
      </c>
      <c r="C66" s="35"/>
      <c r="D66" s="36"/>
      <c r="E66" s="51" t="s">
        <v>227</v>
      </c>
      <c r="F66" s="35"/>
      <c r="G66" s="35"/>
      <c r="H66" s="35"/>
      <c r="I66" s="35"/>
      <c r="J66" s="35"/>
      <c r="K66" s="35"/>
      <c r="L66" s="35"/>
      <c r="M66" s="35"/>
      <c r="N66" s="35"/>
      <c r="O66" s="36"/>
      <c r="P66" s="51" t="s">
        <v>228</v>
      </c>
      <c r="Q66" s="35"/>
      <c r="R66" s="35"/>
      <c r="S66" s="35"/>
      <c r="T66" s="35"/>
      <c r="U66" s="35"/>
      <c r="V66" s="35"/>
      <c r="W66" s="35"/>
      <c r="X66" s="35"/>
      <c r="Y66" s="35"/>
      <c r="Z66" s="35"/>
      <c r="AA66" s="35"/>
      <c r="AB66" s="36"/>
      <c r="AC66" s="51" t="s">
        <v>39</v>
      </c>
      <c r="AD66" s="35"/>
      <c r="AE66" s="35"/>
      <c r="AF66" s="35"/>
      <c r="AG66" s="35"/>
      <c r="AH66" s="35"/>
      <c r="AI66" s="35"/>
      <c r="AJ66" s="35"/>
      <c r="AK66" s="35"/>
      <c r="AL66" s="35"/>
      <c r="AM66" s="35"/>
      <c r="AN66" s="35"/>
      <c r="AO66" s="35"/>
      <c r="AP66" s="35"/>
      <c r="AQ66" s="35"/>
      <c r="AR66" s="35"/>
      <c r="AS66" s="35"/>
      <c r="AT66" s="35"/>
      <c r="AU66" s="35"/>
      <c r="AV66" s="36"/>
    </row>
    <row r="67" spans="2:67" ht="77.099999999999994" customHeight="1" x14ac:dyDescent="0.25">
      <c r="B67" s="51" t="s">
        <v>229</v>
      </c>
      <c r="C67" s="35"/>
      <c r="D67" s="36"/>
      <c r="E67" s="51" t="s">
        <v>230</v>
      </c>
      <c r="F67" s="36"/>
      <c r="G67" s="51" t="s">
        <v>231</v>
      </c>
      <c r="H67" s="35"/>
      <c r="I67" s="35"/>
      <c r="J67" s="35"/>
      <c r="K67" s="35"/>
      <c r="L67" s="35"/>
      <c r="M67" s="35"/>
      <c r="N67" s="35"/>
      <c r="O67" s="36"/>
      <c r="P67" s="51" t="s">
        <v>230</v>
      </c>
      <c r="Q67" s="35"/>
      <c r="R67" s="35"/>
      <c r="S67" s="36"/>
      <c r="U67" s="51" t="s">
        <v>231</v>
      </c>
      <c r="V67" s="35"/>
      <c r="W67" s="35"/>
      <c r="X67" s="35"/>
      <c r="Y67" s="35"/>
      <c r="Z67" s="35"/>
      <c r="AA67" s="35"/>
      <c r="AB67" s="36"/>
      <c r="AC67" s="51" t="s">
        <v>23</v>
      </c>
      <c r="AD67" s="35"/>
      <c r="AE67" s="35"/>
      <c r="AF67" s="35"/>
      <c r="AG67" s="35"/>
      <c r="AH67" s="35"/>
      <c r="AI67" s="35"/>
      <c r="AJ67" s="35"/>
      <c r="AK67" s="35"/>
      <c r="AL67" s="35"/>
      <c r="AM67" s="35"/>
      <c r="AN67" s="35"/>
      <c r="AO67" s="35"/>
      <c r="AP67" s="35"/>
      <c r="AQ67" s="35"/>
      <c r="AR67" s="35"/>
      <c r="AS67" s="35"/>
      <c r="AT67" s="35"/>
      <c r="AU67" s="35"/>
      <c r="AV67" s="36"/>
    </row>
    <row r="68" spans="2:67" ht="62.1" customHeight="1" x14ac:dyDescent="0.25">
      <c r="B68" s="37" t="s">
        <v>232</v>
      </c>
      <c r="C68" s="35"/>
      <c r="D68" s="36"/>
      <c r="E68" s="37">
        <v>54190</v>
      </c>
      <c r="F68" s="36"/>
      <c r="G68" s="37">
        <v>0</v>
      </c>
      <c r="H68" s="35"/>
      <c r="I68" s="35"/>
      <c r="J68" s="35"/>
      <c r="K68" s="35"/>
      <c r="L68" s="35"/>
      <c r="M68" s="35"/>
      <c r="N68" s="35"/>
      <c r="O68" s="36"/>
      <c r="P68" s="37" t="s">
        <v>39</v>
      </c>
      <c r="Q68" s="35"/>
      <c r="R68" s="35"/>
      <c r="S68" s="36"/>
      <c r="U68" s="37" t="s">
        <v>39</v>
      </c>
      <c r="V68" s="35"/>
      <c r="W68" s="35"/>
      <c r="X68" s="35"/>
      <c r="Y68" s="35"/>
      <c r="Z68" s="35"/>
      <c r="AA68" s="35"/>
      <c r="AB68" s="36"/>
      <c r="AC68" s="37" t="s">
        <v>233</v>
      </c>
      <c r="AD68" s="35"/>
      <c r="AE68" s="35"/>
      <c r="AF68" s="35"/>
      <c r="AG68" s="35"/>
      <c r="AH68" s="35"/>
      <c r="AI68" s="35"/>
      <c r="AJ68" s="35"/>
      <c r="AK68" s="35"/>
      <c r="AL68" s="35"/>
      <c r="AM68" s="35"/>
      <c r="AN68" s="35"/>
      <c r="AO68" s="35"/>
      <c r="AP68" s="35"/>
      <c r="AQ68" s="35"/>
      <c r="AR68" s="35"/>
      <c r="AS68" s="35"/>
      <c r="AT68" s="35"/>
      <c r="AU68" s="35"/>
      <c r="AV68" s="36"/>
    </row>
    <row r="69" spans="2:67" ht="62.1" customHeight="1" x14ac:dyDescent="0.25">
      <c r="B69" s="37" t="s">
        <v>234</v>
      </c>
      <c r="C69" s="35"/>
      <c r="D69" s="36"/>
      <c r="E69" s="37" t="s">
        <v>39</v>
      </c>
      <c r="F69" s="36"/>
      <c r="G69" s="37" t="s">
        <v>39</v>
      </c>
      <c r="H69" s="35"/>
      <c r="I69" s="35"/>
      <c r="J69" s="35"/>
      <c r="K69" s="35"/>
      <c r="L69" s="35"/>
      <c r="M69" s="35"/>
      <c r="N69" s="35"/>
      <c r="O69" s="36"/>
      <c r="P69" s="37">
        <v>10642600</v>
      </c>
      <c r="Q69" s="35"/>
      <c r="R69" s="35"/>
      <c r="S69" s="36"/>
      <c r="U69" s="37">
        <v>0</v>
      </c>
      <c r="V69" s="35"/>
      <c r="W69" s="35"/>
      <c r="X69" s="35"/>
      <c r="Y69" s="35"/>
      <c r="Z69" s="35"/>
      <c r="AA69" s="35"/>
      <c r="AB69" s="36"/>
      <c r="AC69" s="37" t="s">
        <v>235</v>
      </c>
      <c r="AD69" s="35"/>
      <c r="AE69" s="35"/>
      <c r="AF69" s="35"/>
      <c r="AG69" s="35"/>
      <c r="AH69" s="35"/>
      <c r="AI69" s="35"/>
      <c r="AJ69" s="35"/>
      <c r="AK69" s="35"/>
      <c r="AL69" s="35"/>
      <c r="AM69" s="35"/>
      <c r="AN69" s="35"/>
      <c r="AO69" s="35"/>
      <c r="AP69" s="35"/>
      <c r="AQ69" s="35"/>
      <c r="AR69" s="35"/>
      <c r="AS69" s="35"/>
      <c r="AT69" s="35"/>
      <c r="AU69" s="35"/>
      <c r="AV69" s="36"/>
    </row>
    <row r="70" spans="2:67" ht="0" hidden="1" customHeight="1" x14ac:dyDescent="0.25"/>
    <row r="71" spans="2:67" ht="16.7" customHeight="1" x14ac:dyDescent="0.25"/>
    <row r="72" spans="2:67" ht="17.100000000000001" customHeight="1" x14ac:dyDescent="0.25">
      <c r="B72" s="51" t="s">
        <v>236</v>
      </c>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6"/>
    </row>
    <row r="73" spans="2:67" ht="32.25" customHeight="1" x14ac:dyDescent="0.25">
      <c r="B73" s="52" t="s">
        <v>237</v>
      </c>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6"/>
    </row>
    <row r="74" spans="2:67" ht="30" x14ac:dyDescent="0.25">
      <c r="B74" s="51" t="s">
        <v>238</v>
      </c>
      <c r="C74" s="35"/>
      <c r="D74" s="36"/>
      <c r="E74" s="11" t="s">
        <v>239</v>
      </c>
      <c r="F74" s="51" t="s">
        <v>240</v>
      </c>
      <c r="G74" s="35"/>
      <c r="H74" s="35"/>
      <c r="I74" s="35"/>
      <c r="J74" s="35"/>
      <c r="K74" s="35"/>
      <c r="L74" s="35"/>
      <c r="M74" s="36"/>
      <c r="N74" s="51" t="s">
        <v>118</v>
      </c>
      <c r="O74" s="35"/>
      <c r="P74" s="35"/>
      <c r="Q74" s="35"/>
      <c r="R74" s="35"/>
      <c r="S74" s="35"/>
      <c r="T74" s="35"/>
      <c r="U74" s="35"/>
      <c r="V74" s="36"/>
      <c r="W74" s="51" t="s">
        <v>241</v>
      </c>
      <c r="X74" s="35"/>
      <c r="Y74" s="35"/>
      <c r="Z74" s="35"/>
      <c r="AA74" s="35"/>
      <c r="AB74" s="35"/>
      <c r="AC74" s="35"/>
      <c r="AD74" s="35"/>
      <c r="AE74" s="35"/>
      <c r="AF74" s="35"/>
      <c r="AG74" s="35"/>
      <c r="AH74" s="36"/>
      <c r="AI74" s="51" t="s">
        <v>242</v>
      </c>
      <c r="AJ74" s="35"/>
      <c r="AK74" s="35"/>
      <c r="AL74" s="35"/>
      <c r="AM74" s="35"/>
      <c r="AN74" s="36"/>
      <c r="AO74" s="51" t="s">
        <v>243</v>
      </c>
      <c r="AP74" s="35"/>
      <c r="AQ74" s="36"/>
      <c r="AR74" s="51" t="s">
        <v>244</v>
      </c>
      <c r="AS74" s="36"/>
      <c r="AT74" s="51" t="s">
        <v>245</v>
      </c>
      <c r="AU74" s="35"/>
      <c r="AV74" s="35"/>
      <c r="AW74" s="35"/>
      <c r="AX74" s="36"/>
      <c r="AY74" s="51" t="s">
        <v>246</v>
      </c>
      <c r="AZ74" s="35"/>
      <c r="BA74" s="35"/>
      <c r="BB74" s="35"/>
      <c r="BC74" s="35"/>
      <c r="BD74" s="36"/>
      <c r="BE74" s="51" t="s">
        <v>23</v>
      </c>
      <c r="BF74" s="35"/>
      <c r="BG74" s="35"/>
      <c r="BH74" s="35"/>
      <c r="BI74" s="35"/>
      <c r="BJ74" s="35"/>
      <c r="BK74" s="35"/>
      <c r="BL74" s="35"/>
      <c r="BM74" s="35"/>
      <c r="BN74" s="35"/>
      <c r="BO74" s="36"/>
    </row>
    <row r="75" spans="2:67" x14ac:dyDescent="0.25">
      <c r="B75" s="37" t="s">
        <v>247</v>
      </c>
      <c r="C75" s="35"/>
      <c r="D75" s="36"/>
      <c r="E75" s="6" t="s">
        <v>248</v>
      </c>
      <c r="F75" s="37">
        <v>100</v>
      </c>
      <c r="G75" s="35"/>
      <c r="H75" s="35"/>
      <c r="I75" s="35"/>
      <c r="J75" s="35"/>
      <c r="K75" s="35"/>
      <c r="L75" s="35"/>
      <c r="M75" s="36"/>
      <c r="N75" s="37" t="s">
        <v>249</v>
      </c>
      <c r="O75" s="35"/>
      <c r="P75" s="35"/>
      <c r="Q75" s="35"/>
      <c r="R75" s="35"/>
      <c r="S75" s="35"/>
      <c r="T75" s="35"/>
      <c r="U75" s="35"/>
      <c r="V75" s="36"/>
      <c r="W75" s="37" t="s">
        <v>250</v>
      </c>
      <c r="X75" s="35"/>
      <c r="Y75" s="35"/>
      <c r="Z75" s="35"/>
      <c r="AA75" s="35"/>
      <c r="AB75" s="35"/>
      <c r="AC75" s="35"/>
      <c r="AD75" s="35"/>
      <c r="AE75" s="35"/>
      <c r="AF75" s="35"/>
      <c r="AG75" s="35"/>
      <c r="AH75" s="36"/>
      <c r="AI75" s="37" t="s">
        <v>251</v>
      </c>
      <c r="AJ75" s="35"/>
      <c r="AK75" s="35"/>
      <c r="AL75" s="35"/>
      <c r="AM75" s="35"/>
      <c r="AN75" s="36"/>
      <c r="AO75" s="37" t="s">
        <v>127</v>
      </c>
      <c r="AP75" s="35"/>
      <c r="AQ75" s="36"/>
      <c r="AR75" s="37">
        <v>23596</v>
      </c>
      <c r="AS75" s="36"/>
      <c r="AT75" s="37" t="s">
        <v>121</v>
      </c>
      <c r="AU75" s="35"/>
      <c r="AV75" s="35"/>
      <c r="AW75" s="35"/>
      <c r="AX75" s="36"/>
      <c r="AY75" s="37" t="s">
        <v>252</v>
      </c>
      <c r="AZ75" s="35"/>
      <c r="BA75" s="35"/>
      <c r="BB75" s="35"/>
      <c r="BC75" s="35"/>
      <c r="BD75" s="36"/>
      <c r="BE75" s="37" t="s">
        <v>253</v>
      </c>
      <c r="BF75" s="35"/>
      <c r="BG75" s="35"/>
      <c r="BH75" s="35"/>
      <c r="BI75" s="35"/>
      <c r="BJ75" s="35"/>
      <c r="BK75" s="35"/>
      <c r="BL75" s="35"/>
      <c r="BM75" s="35"/>
      <c r="BN75" s="35"/>
      <c r="BO75" s="36"/>
    </row>
    <row r="76" spans="2:67" x14ac:dyDescent="0.25">
      <c r="B76" s="37" t="s">
        <v>254</v>
      </c>
      <c r="C76" s="35"/>
      <c r="D76" s="36"/>
      <c r="E76" s="6" t="s">
        <v>248</v>
      </c>
      <c r="F76" s="37">
        <v>100</v>
      </c>
      <c r="G76" s="35"/>
      <c r="H76" s="35"/>
      <c r="I76" s="35"/>
      <c r="J76" s="35"/>
      <c r="K76" s="35"/>
      <c r="L76" s="35"/>
      <c r="M76" s="36"/>
      <c r="N76" s="37" t="s">
        <v>255</v>
      </c>
      <c r="O76" s="35"/>
      <c r="P76" s="35"/>
      <c r="Q76" s="35"/>
      <c r="R76" s="35"/>
      <c r="S76" s="35"/>
      <c r="T76" s="35"/>
      <c r="U76" s="35"/>
      <c r="V76" s="36"/>
      <c r="W76" s="37" t="s">
        <v>256</v>
      </c>
      <c r="X76" s="35"/>
      <c r="Y76" s="35"/>
      <c r="Z76" s="35"/>
      <c r="AA76" s="35"/>
      <c r="AB76" s="35"/>
      <c r="AC76" s="35"/>
      <c r="AD76" s="35"/>
      <c r="AE76" s="35"/>
      <c r="AF76" s="35"/>
      <c r="AG76" s="35"/>
      <c r="AH76" s="36"/>
      <c r="AI76" s="37" t="s">
        <v>257</v>
      </c>
      <c r="AJ76" s="35"/>
      <c r="AK76" s="35"/>
      <c r="AL76" s="35"/>
      <c r="AM76" s="35"/>
      <c r="AN76" s="36"/>
      <c r="AO76" s="37" t="s">
        <v>120</v>
      </c>
      <c r="AP76" s="35"/>
      <c r="AQ76" s="36"/>
      <c r="AR76" s="37">
        <v>650</v>
      </c>
      <c r="AS76" s="36"/>
      <c r="AT76" s="37" t="s">
        <v>208</v>
      </c>
      <c r="AU76" s="35"/>
      <c r="AV76" s="35"/>
      <c r="AW76" s="35"/>
      <c r="AX76" s="36"/>
      <c r="AY76" s="37" t="s">
        <v>258</v>
      </c>
      <c r="AZ76" s="35"/>
      <c r="BA76" s="35"/>
      <c r="BB76" s="35"/>
      <c r="BC76" s="35"/>
      <c r="BD76" s="36"/>
      <c r="BE76" s="37" t="s">
        <v>259</v>
      </c>
      <c r="BF76" s="35"/>
      <c r="BG76" s="35"/>
      <c r="BH76" s="35"/>
      <c r="BI76" s="35"/>
      <c r="BJ76" s="35"/>
      <c r="BK76" s="35"/>
      <c r="BL76" s="35"/>
      <c r="BM76" s="35"/>
      <c r="BN76" s="35"/>
      <c r="BO76" s="36"/>
    </row>
    <row r="77" spans="2:67" x14ac:dyDescent="0.25">
      <c r="B77" s="37" t="s">
        <v>260</v>
      </c>
      <c r="C77" s="35"/>
      <c r="D77" s="36"/>
      <c r="E77" s="6" t="s">
        <v>248</v>
      </c>
      <c r="F77" s="37">
        <v>100</v>
      </c>
      <c r="G77" s="35"/>
      <c r="H77" s="35"/>
      <c r="I77" s="35"/>
      <c r="J77" s="35"/>
      <c r="K77" s="35"/>
      <c r="L77" s="35"/>
      <c r="M77" s="36"/>
      <c r="N77" s="37" t="s">
        <v>249</v>
      </c>
      <c r="O77" s="35"/>
      <c r="P77" s="35"/>
      <c r="Q77" s="35"/>
      <c r="R77" s="35"/>
      <c r="S77" s="35"/>
      <c r="T77" s="35"/>
      <c r="U77" s="35"/>
      <c r="V77" s="36"/>
      <c r="W77" s="37" t="s">
        <v>261</v>
      </c>
      <c r="X77" s="35"/>
      <c r="Y77" s="35"/>
      <c r="Z77" s="35"/>
      <c r="AA77" s="35"/>
      <c r="AB77" s="35"/>
      <c r="AC77" s="35"/>
      <c r="AD77" s="35"/>
      <c r="AE77" s="35"/>
      <c r="AF77" s="35"/>
      <c r="AG77" s="35"/>
      <c r="AH77" s="36"/>
      <c r="AI77" s="37" t="s">
        <v>262</v>
      </c>
      <c r="AJ77" s="35"/>
      <c r="AK77" s="35"/>
      <c r="AL77" s="35"/>
      <c r="AM77" s="35"/>
      <c r="AN77" s="36"/>
      <c r="AO77" s="37" t="s">
        <v>127</v>
      </c>
      <c r="AP77" s="35"/>
      <c r="AQ77" s="36"/>
      <c r="AR77" s="37" t="s">
        <v>39</v>
      </c>
      <c r="AS77" s="36"/>
      <c r="AT77" s="37" t="s">
        <v>121</v>
      </c>
      <c r="AU77" s="35"/>
      <c r="AV77" s="35"/>
      <c r="AW77" s="35"/>
      <c r="AX77" s="36"/>
      <c r="AY77" s="37" t="s">
        <v>39</v>
      </c>
      <c r="AZ77" s="35"/>
      <c r="BA77" s="35"/>
      <c r="BB77" s="35"/>
      <c r="BC77" s="35"/>
      <c r="BD77" s="36"/>
      <c r="BE77" s="37" t="s">
        <v>263</v>
      </c>
      <c r="BF77" s="35"/>
      <c r="BG77" s="35"/>
      <c r="BH77" s="35"/>
      <c r="BI77" s="35"/>
      <c r="BJ77" s="35"/>
      <c r="BK77" s="35"/>
      <c r="BL77" s="35"/>
      <c r="BM77" s="35"/>
      <c r="BN77" s="35"/>
      <c r="BO77" s="36"/>
    </row>
    <row r="78" spans="2:67" ht="0" hidden="1" customHeight="1" x14ac:dyDescent="0.25"/>
    <row r="79" spans="2:67" ht="19.149999999999999" customHeight="1" x14ac:dyDescent="0.25"/>
    <row r="80" spans="2:67" ht="46.35" customHeight="1" x14ac:dyDescent="0.25">
      <c r="B80" s="51" t="s">
        <v>264</v>
      </c>
      <c r="C80" s="35"/>
      <c r="D80" s="35"/>
      <c r="E80" s="35"/>
      <c r="F80" s="35"/>
      <c r="G80" s="35"/>
      <c r="H80" s="35"/>
      <c r="I80" s="35"/>
      <c r="J80" s="36"/>
      <c r="K80" s="51" t="s">
        <v>39</v>
      </c>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6"/>
    </row>
    <row r="81" spans="2:69" ht="47.1" customHeight="1" x14ac:dyDescent="0.25">
      <c r="B81" s="51" t="s">
        <v>117</v>
      </c>
      <c r="C81" s="35"/>
      <c r="D81" s="35"/>
      <c r="E81" s="35"/>
      <c r="F81" s="35"/>
      <c r="G81" s="35"/>
      <c r="H81" s="35"/>
      <c r="I81" s="35"/>
      <c r="J81" s="36"/>
      <c r="K81" s="51" t="s">
        <v>265</v>
      </c>
      <c r="L81" s="35"/>
      <c r="M81" s="35"/>
      <c r="N81" s="35"/>
      <c r="O81" s="35"/>
      <c r="P81" s="35"/>
      <c r="Q81" s="35"/>
      <c r="R81" s="35"/>
      <c r="S81" s="35"/>
      <c r="T81" s="35"/>
      <c r="U81" s="35"/>
      <c r="V81" s="35"/>
      <c r="W81" s="35"/>
      <c r="X81" s="35"/>
      <c r="Y81" s="35"/>
      <c r="Z81" s="36"/>
      <c r="AA81" s="51" t="s">
        <v>266</v>
      </c>
      <c r="AB81" s="35"/>
      <c r="AC81" s="35"/>
      <c r="AD81" s="35"/>
      <c r="AE81" s="35"/>
      <c r="AF81" s="35"/>
      <c r="AG81" s="35"/>
      <c r="AH81" s="35"/>
      <c r="AI81" s="35"/>
      <c r="AJ81" s="36"/>
      <c r="AK81" s="51" t="s">
        <v>23</v>
      </c>
      <c r="AL81" s="35"/>
      <c r="AM81" s="35"/>
      <c r="AN81" s="35"/>
      <c r="AO81" s="35"/>
      <c r="AP81" s="35"/>
      <c r="AQ81" s="35"/>
      <c r="AR81" s="35"/>
      <c r="AS81" s="35"/>
      <c r="AT81" s="35"/>
      <c r="AU81" s="35"/>
      <c r="AV81" s="35"/>
      <c r="AW81" s="35"/>
      <c r="AX81" s="35"/>
      <c r="AY81" s="35"/>
      <c r="AZ81" s="36"/>
    </row>
    <row r="82" spans="2:69" x14ac:dyDescent="0.25">
      <c r="B82" s="37">
        <v>264</v>
      </c>
      <c r="C82" s="53"/>
      <c r="D82" s="53"/>
      <c r="E82" s="53"/>
      <c r="F82" s="53"/>
      <c r="G82" s="53"/>
      <c r="H82" s="53"/>
      <c r="I82" s="53"/>
      <c r="J82" s="54"/>
      <c r="K82" s="37" t="s">
        <v>267</v>
      </c>
      <c r="L82" s="35"/>
      <c r="M82" s="35"/>
      <c r="N82" s="35"/>
      <c r="O82" s="35"/>
      <c r="P82" s="35"/>
      <c r="Q82" s="35"/>
      <c r="R82" s="35"/>
      <c r="S82" s="35"/>
      <c r="T82" s="35"/>
      <c r="U82" s="35"/>
      <c r="V82" s="35"/>
      <c r="W82" s="35"/>
      <c r="X82" s="35"/>
      <c r="Y82" s="35"/>
      <c r="Z82" s="36"/>
      <c r="AA82" s="37">
        <v>91</v>
      </c>
      <c r="AB82" s="35"/>
      <c r="AC82" s="35"/>
      <c r="AD82" s="35"/>
      <c r="AE82" s="35"/>
      <c r="AF82" s="35"/>
      <c r="AG82" s="35"/>
      <c r="AH82" s="35"/>
      <c r="AI82" s="35"/>
      <c r="AJ82" s="36"/>
      <c r="AK82" s="37" t="s">
        <v>268</v>
      </c>
      <c r="AL82" s="35"/>
      <c r="AM82" s="35"/>
      <c r="AN82" s="35"/>
      <c r="AO82" s="35"/>
      <c r="AP82" s="35"/>
      <c r="AQ82" s="35"/>
      <c r="AR82" s="35"/>
      <c r="AS82" s="35"/>
      <c r="AT82" s="35"/>
      <c r="AU82" s="35"/>
      <c r="AV82" s="35"/>
      <c r="AW82" s="35"/>
      <c r="AX82" s="35"/>
      <c r="AY82" s="35"/>
      <c r="AZ82" s="36"/>
    </row>
    <row r="83" spans="2:69" x14ac:dyDescent="0.25">
      <c r="B83" s="55"/>
      <c r="C83" s="32"/>
      <c r="D83" s="32"/>
      <c r="E83" s="32"/>
      <c r="F83" s="32"/>
      <c r="G83" s="32"/>
      <c r="H83" s="32"/>
      <c r="I83" s="32"/>
      <c r="J83" s="56"/>
      <c r="K83" s="37" t="s">
        <v>269</v>
      </c>
      <c r="L83" s="35"/>
      <c r="M83" s="35"/>
      <c r="N83" s="35"/>
      <c r="O83" s="35"/>
      <c r="P83" s="35"/>
      <c r="Q83" s="35"/>
      <c r="R83" s="35"/>
      <c r="S83" s="35"/>
      <c r="T83" s="35"/>
      <c r="U83" s="35"/>
      <c r="V83" s="35"/>
      <c r="W83" s="35"/>
      <c r="X83" s="35"/>
      <c r="Y83" s="35"/>
      <c r="Z83" s="36"/>
      <c r="AA83" s="37">
        <v>150</v>
      </c>
      <c r="AB83" s="35"/>
      <c r="AC83" s="35"/>
      <c r="AD83" s="35"/>
      <c r="AE83" s="35"/>
      <c r="AF83" s="35"/>
      <c r="AG83" s="35"/>
      <c r="AH83" s="35"/>
      <c r="AI83" s="35"/>
      <c r="AJ83" s="36"/>
      <c r="AK83" s="37" t="s">
        <v>270</v>
      </c>
      <c r="AL83" s="35"/>
      <c r="AM83" s="35"/>
      <c r="AN83" s="35"/>
      <c r="AO83" s="35"/>
      <c r="AP83" s="35"/>
      <c r="AQ83" s="35"/>
      <c r="AR83" s="35"/>
      <c r="AS83" s="35"/>
      <c r="AT83" s="35"/>
      <c r="AU83" s="35"/>
      <c r="AV83" s="35"/>
      <c r="AW83" s="35"/>
      <c r="AX83" s="35"/>
      <c r="AY83" s="35"/>
      <c r="AZ83" s="36"/>
    </row>
    <row r="84" spans="2:69" x14ac:dyDescent="0.25">
      <c r="B84" s="55"/>
      <c r="C84" s="32"/>
      <c r="D84" s="32"/>
      <c r="E84" s="32"/>
      <c r="F84" s="32"/>
      <c r="G84" s="32"/>
      <c r="H84" s="32"/>
      <c r="I84" s="32"/>
      <c r="J84" s="56"/>
      <c r="K84" s="37" t="s">
        <v>271</v>
      </c>
      <c r="L84" s="35"/>
      <c r="M84" s="35"/>
      <c r="N84" s="35"/>
      <c r="O84" s="35"/>
      <c r="P84" s="35"/>
      <c r="Q84" s="35"/>
      <c r="R84" s="35"/>
      <c r="S84" s="35"/>
      <c r="T84" s="35"/>
      <c r="U84" s="35"/>
      <c r="V84" s="35"/>
      <c r="W84" s="35"/>
      <c r="X84" s="35"/>
      <c r="Y84" s="35"/>
      <c r="Z84" s="36"/>
      <c r="AA84" s="37" t="s">
        <v>39</v>
      </c>
      <c r="AB84" s="35"/>
      <c r="AC84" s="35"/>
      <c r="AD84" s="35"/>
      <c r="AE84" s="35"/>
      <c r="AF84" s="35"/>
      <c r="AG84" s="35"/>
      <c r="AH84" s="35"/>
      <c r="AI84" s="35"/>
      <c r="AJ84" s="36"/>
      <c r="AK84" s="37"/>
      <c r="AL84" s="35"/>
      <c r="AM84" s="35"/>
      <c r="AN84" s="35"/>
      <c r="AO84" s="35"/>
      <c r="AP84" s="35"/>
      <c r="AQ84" s="35"/>
      <c r="AR84" s="35"/>
      <c r="AS84" s="35"/>
      <c r="AT84" s="35"/>
      <c r="AU84" s="35"/>
      <c r="AV84" s="35"/>
      <c r="AW84" s="35"/>
      <c r="AX84" s="35"/>
      <c r="AY84" s="35"/>
      <c r="AZ84" s="36"/>
    </row>
    <row r="85" spans="2:69" x14ac:dyDescent="0.25">
      <c r="B85" s="55"/>
      <c r="C85" s="32"/>
      <c r="D85" s="32"/>
      <c r="E85" s="32"/>
      <c r="F85" s="32"/>
      <c r="G85" s="32"/>
      <c r="H85" s="32"/>
      <c r="I85" s="32"/>
      <c r="J85" s="56"/>
      <c r="K85" s="37" t="s">
        <v>256</v>
      </c>
      <c r="L85" s="35"/>
      <c r="M85" s="35"/>
      <c r="N85" s="35"/>
      <c r="O85" s="35"/>
      <c r="P85" s="35"/>
      <c r="Q85" s="35"/>
      <c r="R85" s="35"/>
      <c r="S85" s="35"/>
      <c r="T85" s="35"/>
      <c r="U85" s="35"/>
      <c r="V85" s="35"/>
      <c r="W85" s="35"/>
      <c r="X85" s="35"/>
      <c r="Y85" s="35"/>
      <c r="Z85" s="36"/>
      <c r="AA85" s="37">
        <v>22</v>
      </c>
      <c r="AB85" s="35"/>
      <c r="AC85" s="35"/>
      <c r="AD85" s="35"/>
      <c r="AE85" s="35"/>
      <c r="AF85" s="35"/>
      <c r="AG85" s="35"/>
      <c r="AH85" s="35"/>
      <c r="AI85" s="35"/>
      <c r="AJ85" s="36"/>
      <c r="AK85" s="37" t="s">
        <v>272</v>
      </c>
      <c r="AL85" s="35"/>
      <c r="AM85" s="35"/>
      <c r="AN85" s="35"/>
      <c r="AO85" s="35"/>
      <c r="AP85" s="35"/>
      <c r="AQ85" s="35"/>
      <c r="AR85" s="35"/>
      <c r="AS85" s="35"/>
      <c r="AT85" s="35"/>
      <c r="AU85" s="35"/>
      <c r="AV85" s="35"/>
      <c r="AW85" s="35"/>
      <c r="AX85" s="35"/>
      <c r="AY85" s="35"/>
      <c r="AZ85" s="36"/>
    </row>
    <row r="86" spans="2:69" x14ac:dyDescent="0.25">
      <c r="B86" s="55"/>
      <c r="C86" s="32"/>
      <c r="D86" s="32"/>
      <c r="E86" s="32"/>
      <c r="F86" s="32"/>
      <c r="G86" s="32"/>
      <c r="H86" s="32"/>
      <c r="I86" s="32"/>
      <c r="J86" s="56"/>
      <c r="K86" s="37" t="s">
        <v>95</v>
      </c>
      <c r="L86" s="35"/>
      <c r="M86" s="35"/>
      <c r="N86" s="35"/>
      <c r="O86" s="35"/>
      <c r="P86" s="35"/>
      <c r="Q86" s="35"/>
      <c r="R86" s="35"/>
      <c r="S86" s="35"/>
      <c r="T86" s="35"/>
      <c r="U86" s="35"/>
      <c r="V86" s="35"/>
      <c r="W86" s="35"/>
      <c r="X86" s="35"/>
      <c r="Y86" s="35"/>
      <c r="Z86" s="36"/>
      <c r="AA86" s="37">
        <v>1</v>
      </c>
      <c r="AB86" s="35"/>
      <c r="AC86" s="35"/>
      <c r="AD86" s="35"/>
      <c r="AE86" s="35"/>
      <c r="AF86" s="35"/>
      <c r="AG86" s="35"/>
      <c r="AH86" s="35"/>
      <c r="AI86" s="35"/>
      <c r="AJ86" s="36"/>
      <c r="AK86" s="37" t="s">
        <v>273</v>
      </c>
      <c r="AL86" s="35"/>
      <c r="AM86" s="35"/>
      <c r="AN86" s="35"/>
      <c r="AO86" s="35"/>
      <c r="AP86" s="35"/>
      <c r="AQ86" s="35"/>
      <c r="AR86" s="35"/>
      <c r="AS86" s="35"/>
      <c r="AT86" s="35"/>
      <c r="AU86" s="35"/>
      <c r="AV86" s="35"/>
      <c r="AW86" s="35"/>
      <c r="AX86" s="35"/>
      <c r="AY86" s="35"/>
      <c r="AZ86" s="36"/>
    </row>
    <row r="87" spans="2:69" x14ac:dyDescent="0.25">
      <c r="B87" s="55"/>
      <c r="C87" s="32"/>
      <c r="D87" s="32"/>
      <c r="E87" s="32"/>
      <c r="F87" s="32"/>
      <c r="G87" s="32"/>
      <c r="H87" s="32"/>
      <c r="I87" s="32"/>
      <c r="J87" s="56"/>
      <c r="K87" s="37" t="s">
        <v>274</v>
      </c>
      <c r="L87" s="35"/>
      <c r="M87" s="35"/>
      <c r="N87" s="35"/>
      <c r="O87" s="35"/>
      <c r="P87" s="35"/>
      <c r="Q87" s="35"/>
      <c r="R87" s="35"/>
      <c r="S87" s="35"/>
      <c r="T87" s="35"/>
      <c r="U87" s="35"/>
      <c r="V87" s="35"/>
      <c r="W87" s="35"/>
      <c r="X87" s="35"/>
      <c r="Y87" s="35"/>
      <c r="Z87" s="36"/>
      <c r="AA87" s="37" t="s">
        <v>39</v>
      </c>
      <c r="AB87" s="35"/>
      <c r="AC87" s="35"/>
      <c r="AD87" s="35"/>
      <c r="AE87" s="35"/>
      <c r="AF87" s="35"/>
      <c r="AG87" s="35"/>
      <c r="AH87" s="35"/>
      <c r="AI87" s="35"/>
      <c r="AJ87" s="36"/>
      <c r="AK87" s="37"/>
      <c r="AL87" s="35"/>
      <c r="AM87" s="35"/>
      <c r="AN87" s="35"/>
      <c r="AO87" s="35"/>
      <c r="AP87" s="35"/>
      <c r="AQ87" s="35"/>
      <c r="AR87" s="35"/>
      <c r="AS87" s="35"/>
      <c r="AT87" s="35"/>
      <c r="AU87" s="35"/>
      <c r="AV87" s="35"/>
      <c r="AW87" s="35"/>
      <c r="AX87" s="35"/>
      <c r="AY87" s="35"/>
      <c r="AZ87" s="36"/>
    </row>
    <row r="88" spans="2:69" x14ac:dyDescent="0.25">
      <c r="B88" s="55"/>
      <c r="C88" s="32"/>
      <c r="D88" s="32"/>
      <c r="E88" s="32"/>
      <c r="F88" s="32"/>
      <c r="G88" s="32"/>
      <c r="H88" s="32"/>
      <c r="I88" s="32"/>
      <c r="J88" s="56"/>
      <c r="K88" s="37" t="s">
        <v>90</v>
      </c>
      <c r="L88" s="35"/>
      <c r="M88" s="35"/>
      <c r="N88" s="35"/>
      <c r="O88" s="35"/>
      <c r="P88" s="35"/>
      <c r="Q88" s="35"/>
      <c r="R88" s="35"/>
      <c r="S88" s="35"/>
      <c r="T88" s="35"/>
      <c r="U88" s="35"/>
      <c r="V88" s="35"/>
      <c r="W88" s="35"/>
      <c r="X88" s="35"/>
      <c r="Y88" s="35"/>
      <c r="Z88" s="36"/>
      <c r="AA88" s="37" t="s">
        <v>39</v>
      </c>
      <c r="AB88" s="35"/>
      <c r="AC88" s="35"/>
      <c r="AD88" s="35"/>
      <c r="AE88" s="35"/>
      <c r="AF88" s="35"/>
      <c r="AG88" s="35"/>
      <c r="AH88" s="35"/>
      <c r="AI88" s="35"/>
      <c r="AJ88" s="36"/>
      <c r="AK88" s="37"/>
      <c r="AL88" s="35"/>
      <c r="AM88" s="35"/>
      <c r="AN88" s="35"/>
      <c r="AO88" s="35"/>
      <c r="AP88" s="35"/>
      <c r="AQ88" s="35"/>
      <c r="AR88" s="35"/>
      <c r="AS88" s="35"/>
      <c r="AT88" s="35"/>
      <c r="AU88" s="35"/>
      <c r="AV88" s="35"/>
      <c r="AW88" s="35"/>
      <c r="AX88" s="35"/>
      <c r="AY88" s="35"/>
      <c r="AZ88" s="36"/>
    </row>
    <row r="89" spans="2:69" x14ac:dyDescent="0.25">
      <c r="B89" s="57"/>
      <c r="C89" s="58"/>
      <c r="D89" s="58"/>
      <c r="E89" s="58"/>
      <c r="F89" s="58"/>
      <c r="G89" s="58"/>
      <c r="H89" s="58"/>
      <c r="I89" s="58"/>
      <c r="J89" s="59"/>
      <c r="K89" s="37" t="s">
        <v>275</v>
      </c>
      <c r="L89" s="35"/>
      <c r="M89" s="35"/>
      <c r="N89" s="35"/>
      <c r="O89" s="35"/>
      <c r="P89" s="35"/>
      <c r="Q89" s="35"/>
      <c r="R89" s="35"/>
      <c r="S89" s="35"/>
      <c r="T89" s="35"/>
      <c r="U89" s="35"/>
      <c r="V89" s="35"/>
      <c r="W89" s="35"/>
      <c r="X89" s="35"/>
      <c r="Y89" s="35"/>
      <c r="Z89" s="36"/>
      <c r="AA89" s="37" t="s">
        <v>39</v>
      </c>
      <c r="AB89" s="35"/>
      <c r="AC89" s="35"/>
      <c r="AD89" s="35"/>
      <c r="AE89" s="35"/>
      <c r="AF89" s="35"/>
      <c r="AG89" s="35"/>
      <c r="AH89" s="35"/>
      <c r="AI89" s="35"/>
      <c r="AJ89" s="36"/>
      <c r="AK89" s="37"/>
      <c r="AL89" s="35"/>
      <c r="AM89" s="35"/>
      <c r="AN89" s="35"/>
      <c r="AO89" s="35"/>
      <c r="AP89" s="35"/>
      <c r="AQ89" s="35"/>
      <c r="AR89" s="35"/>
      <c r="AS89" s="35"/>
      <c r="AT89" s="35"/>
      <c r="AU89" s="35"/>
      <c r="AV89" s="35"/>
      <c r="AW89" s="35"/>
      <c r="AX89" s="35"/>
      <c r="AY89" s="35"/>
      <c r="AZ89" s="36"/>
    </row>
    <row r="90" spans="2:69" ht="0" hidden="1" customHeight="1" x14ac:dyDescent="0.25"/>
    <row r="91" spans="2:69" ht="22.5" customHeight="1" x14ac:dyDescent="0.25"/>
    <row r="92" spans="2:69" ht="17.100000000000001" customHeight="1" x14ac:dyDescent="0.25">
      <c r="B92" s="51" t="s">
        <v>276</v>
      </c>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6"/>
    </row>
    <row r="93" spans="2:69" ht="18" customHeight="1" x14ac:dyDescent="0.25">
      <c r="B93" s="52" t="s">
        <v>277</v>
      </c>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6"/>
    </row>
    <row r="94" spans="2:69" ht="75.599999999999994" customHeight="1" x14ac:dyDescent="0.25">
      <c r="B94" s="51" t="s">
        <v>278</v>
      </c>
      <c r="C94" s="35"/>
      <c r="D94" s="36"/>
      <c r="E94" s="51" t="s">
        <v>279</v>
      </c>
      <c r="F94" s="35"/>
      <c r="G94" s="36"/>
      <c r="H94" s="51" t="s">
        <v>280</v>
      </c>
      <c r="I94" s="36"/>
      <c r="J94" s="51" t="s">
        <v>281</v>
      </c>
      <c r="K94" s="35"/>
      <c r="L94" s="35"/>
      <c r="M94" s="35"/>
      <c r="N94" s="35"/>
      <c r="O94" s="35"/>
      <c r="P94" s="36"/>
      <c r="Q94" s="51" t="s">
        <v>282</v>
      </c>
      <c r="R94" s="35"/>
      <c r="S94" s="35"/>
      <c r="T94" s="35"/>
      <c r="U94" s="36"/>
      <c r="V94" s="51" t="s">
        <v>283</v>
      </c>
      <c r="W94" s="35"/>
      <c r="X94" s="35"/>
      <c r="Y94" s="35"/>
      <c r="Z94" s="35"/>
      <c r="AA94" s="35"/>
      <c r="AB94" s="35"/>
      <c r="AC94" s="35"/>
      <c r="AD94" s="36"/>
      <c r="AE94" s="51" t="s">
        <v>284</v>
      </c>
      <c r="AF94" s="35"/>
      <c r="AG94" s="36"/>
      <c r="AH94" s="51" t="s">
        <v>285</v>
      </c>
      <c r="AI94" s="35"/>
      <c r="AJ94" s="35"/>
      <c r="AK94" s="35"/>
      <c r="AL94" s="35"/>
      <c r="AM94" s="35"/>
      <c r="AN94" s="35"/>
      <c r="AO94" s="36"/>
      <c r="AP94" s="51" t="s">
        <v>286</v>
      </c>
      <c r="AQ94" s="35"/>
      <c r="AR94" s="35"/>
      <c r="AS94" s="35"/>
      <c r="AT94" s="36"/>
      <c r="AU94" s="51" t="s">
        <v>287</v>
      </c>
      <c r="AV94" s="35"/>
      <c r="AW94" s="35"/>
      <c r="AX94" s="35"/>
      <c r="AY94" s="36"/>
      <c r="AZ94" s="51" t="s">
        <v>288</v>
      </c>
      <c r="BA94" s="35"/>
      <c r="BB94" s="35"/>
      <c r="BC94" s="35"/>
      <c r="BD94" s="35"/>
      <c r="BE94" s="35"/>
      <c r="BF94" s="35"/>
      <c r="BG94" s="35"/>
      <c r="BH94" s="35"/>
      <c r="BI94" s="35"/>
      <c r="BJ94" s="36"/>
      <c r="BK94" s="51" t="s">
        <v>23</v>
      </c>
      <c r="BL94" s="35"/>
      <c r="BM94" s="35"/>
      <c r="BN94" s="35"/>
      <c r="BO94" s="35"/>
      <c r="BP94" s="35"/>
      <c r="BQ94" s="36"/>
    </row>
    <row r="95" spans="2:69" ht="46.35" customHeight="1" x14ac:dyDescent="0.25">
      <c r="B95" s="37" t="s">
        <v>289</v>
      </c>
      <c r="C95" s="35"/>
      <c r="D95" s="36"/>
      <c r="E95" s="37" t="s">
        <v>290</v>
      </c>
      <c r="F95" s="35"/>
      <c r="G95" s="36"/>
      <c r="H95" s="37" t="s">
        <v>291</v>
      </c>
      <c r="I95" s="36"/>
      <c r="J95" s="37" t="s">
        <v>292</v>
      </c>
      <c r="K95" s="35"/>
      <c r="L95" s="35"/>
      <c r="M95" s="35"/>
      <c r="N95" s="35"/>
      <c r="O95" s="35"/>
      <c r="P95" s="36"/>
      <c r="Q95" s="37">
        <v>160000</v>
      </c>
      <c r="R95" s="35"/>
      <c r="S95" s="35"/>
      <c r="T95" s="35"/>
      <c r="U95" s="36"/>
      <c r="V95" s="37" t="s">
        <v>39</v>
      </c>
      <c r="W95" s="35"/>
      <c r="X95" s="35"/>
      <c r="Y95" s="35"/>
      <c r="Z95" s="35"/>
      <c r="AA95" s="35"/>
      <c r="AB95" s="35"/>
      <c r="AC95" s="35"/>
      <c r="AD95" s="36"/>
      <c r="AE95" s="37">
        <v>15</v>
      </c>
      <c r="AF95" s="35"/>
      <c r="AG95" s="36"/>
      <c r="AH95" s="37" t="s">
        <v>157</v>
      </c>
      <c r="AI95" s="35"/>
      <c r="AJ95" s="35"/>
      <c r="AK95" s="35"/>
      <c r="AL95" s="35"/>
      <c r="AM95" s="35"/>
      <c r="AN95" s="35"/>
      <c r="AO95" s="36"/>
      <c r="AP95" s="37">
        <v>170</v>
      </c>
      <c r="AQ95" s="35"/>
      <c r="AR95" s="35"/>
      <c r="AS95" s="35"/>
      <c r="AT95" s="36"/>
      <c r="AU95" s="37" t="s">
        <v>293</v>
      </c>
      <c r="AV95" s="35"/>
      <c r="AW95" s="35"/>
      <c r="AX95" s="35"/>
      <c r="AY95" s="36"/>
      <c r="AZ95" s="37"/>
      <c r="BA95" s="35"/>
      <c r="BB95" s="35"/>
      <c r="BC95" s="35"/>
      <c r="BD95" s="35"/>
      <c r="BE95" s="35"/>
      <c r="BF95" s="35"/>
      <c r="BG95" s="35"/>
      <c r="BH95" s="35"/>
      <c r="BI95" s="35"/>
      <c r="BJ95" s="36"/>
      <c r="BK95" s="37" t="s">
        <v>294</v>
      </c>
      <c r="BL95" s="35"/>
      <c r="BM95" s="35"/>
      <c r="BN95" s="35"/>
      <c r="BO95" s="35"/>
      <c r="BP95" s="35"/>
      <c r="BQ95" s="36"/>
    </row>
    <row r="96" spans="2:69" ht="46.35" customHeight="1" x14ac:dyDescent="0.25">
      <c r="B96" s="37" t="s">
        <v>295</v>
      </c>
      <c r="C96" s="35"/>
      <c r="D96" s="36"/>
      <c r="E96" s="37" t="s">
        <v>290</v>
      </c>
      <c r="F96" s="35"/>
      <c r="G96" s="36"/>
      <c r="H96" s="37" t="s">
        <v>291</v>
      </c>
      <c r="I96" s="36"/>
      <c r="J96" s="37" t="s">
        <v>292</v>
      </c>
      <c r="K96" s="35"/>
      <c r="L96" s="35"/>
      <c r="M96" s="35"/>
      <c r="N96" s="35"/>
      <c r="O96" s="35"/>
      <c r="P96" s="36"/>
      <c r="Q96" s="37">
        <v>80000</v>
      </c>
      <c r="R96" s="35"/>
      <c r="S96" s="35"/>
      <c r="T96" s="35"/>
      <c r="U96" s="36"/>
      <c r="V96" s="37" t="s">
        <v>39</v>
      </c>
      <c r="W96" s="35"/>
      <c r="X96" s="35"/>
      <c r="Y96" s="35"/>
      <c r="Z96" s="35"/>
      <c r="AA96" s="35"/>
      <c r="AB96" s="35"/>
      <c r="AC96" s="35"/>
      <c r="AD96" s="36"/>
      <c r="AE96" s="37">
        <v>50</v>
      </c>
      <c r="AF96" s="35"/>
      <c r="AG96" s="36"/>
      <c r="AH96" s="37" t="s">
        <v>296</v>
      </c>
      <c r="AI96" s="35"/>
      <c r="AJ96" s="35"/>
      <c r="AK96" s="35"/>
      <c r="AL96" s="35"/>
      <c r="AM96" s="35"/>
      <c r="AN96" s="35"/>
      <c r="AO96" s="36"/>
      <c r="AP96" s="37">
        <v>50</v>
      </c>
      <c r="AQ96" s="35"/>
      <c r="AR96" s="35"/>
      <c r="AS96" s="35"/>
      <c r="AT96" s="36"/>
      <c r="AU96" s="37" t="s">
        <v>297</v>
      </c>
      <c r="AV96" s="35"/>
      <c r="AW96" s="35"/>
      <c r="AX96" s="35"/>
      <c r="AY96" s="36"/>
      <c r="AZ96" s="37"/>
      <c r="BA96" s="35"/>
      <c r="BB96" s="35"/>
      <c r="BC96" s="35"/>
      <c r="BD96" s="35"/>
      <c r="BE96" s="35"/>
      <c r="BF96" s="35"/>
      <c r="BG96" s="35"/>
      <c r="BH96" s="35"/>
      <c r="BI96" s="35"/>
      <c r="BJ96" s="36"/>
      <c r="BK96" s="37" t="s">
        <v>298</v>
      </c>
      <c r="BL96" s="35"/>
      <c r="BM96" s="35"/>
      <c r="BN96" s="35"/>
      <c r="BO96" s="35"/>
      <c r="BP96" s="35"/>
      <c r="BQ96" s="36"/>
    </row>
    <row r="97" spans="2:69" ht="46.35" customHeight="1" x14ac:dyDescent="0.25">
      <c r="B97" s="37" t="s">
        <v>299</v>
      </c>
      <c r="C97" s="35"/>
      <c r="D97" s="36"/>
      <c r="E97" s="37" t="s">
        <v>290</v>
      </c>
      <c r="F97" s="35"/>
      <c r="G97" s="36"/>
      <c r="H97" s="37" t="s">
        <v>291</v>
      </c>
      <c r="I97" s="36"/>
      <c r="J97" s="37" t="s">
        <v>292</v>
      </c>
      <c r="K97" s="35"/>
      <c r="L97" s="35"/>
      <c r="M97" s="35"/>
      <c r="N97" s="35"/>
      <c r="O97" s="35"/>
      <c r="P97" s="36"/>
      <c r="Q97" s="37">
        <v>40200</v>
      </c>
      <c r="R97" s="35"/>
      <c r="S97" s="35"/>
      <c r="T97" s="35"/>
      <c r="U97" s="36"/>
      <c r="V97" s="37" t="s">
        <v>39</v>
      </c>
      <c r="W97" s="35"/>
      <c r="X97" s="35"/>
      <c r="Y97" s="35"/>
      <c r="Z97" s="35"/>
      <c r="AA97" s="35"/>
      <c r="AB97" s="35"/>
      <c r="AC97" s="35"/>
      <c r="AD97" s="36"/>
      <c r="AE97" s="37">
        <v>15</v>
      </c>
      <c r="AF97" s="35"/>
      <c r="AG97" s="36"/>
      <c r="AH97" s="37" t="s">
        <v>296</v>
      </c>
      <c r="AI97" s="35"/>
      <c r="AJ97" s="35"/>
      <c r="AK97" s="35"/>
      <c r="AL97" s="35"/>
      <c r="AM97" s="35"/>
      <c r="AN97" s="35"/>
      <c r="AO97" s="36"/>
      <c r="AP97" s="37">
        <v>29</v>
      </c>
      <c r="AQ97" s="35"/>
      <c r="AR97" s="35"/>
      <c r="AS97" s="35"/>
      <c r="AT97" s="36"/>
      <c r="AU97" s="37" t="s">
        <v>300</v>
      </c>
      <c r="AV97" s="35"/>
      <c r="AW97" s="35"/>
      <c r="AX97" s="35"/>
      <c r="AY97" s="36"/>
      <c r="AZ97" s="37" t="s">
        <v>301</v>
      </c>
      <c r="BA97" s="35"/>
      <c r="BB97" s="35"/>
      <c r="BC97" s="35"/>
      <c r="BD97" s="35"/>
      <c r="BE97" s="35"/>
      <c r="BF97" s="35"/>
      <c r="BG97" s="35"/>
      <c r="BH97" s="35"/>
      <c r="BI97" s="35"/>
      <c r="BJ97" s="36"/>
      <c r="BK97" s="37"/>
      <c r="BL97" s="35"/>
      <c r="BM97" s="35"/>
      <c r="BN97" s="35"/>
      <c r="BO97" s="35"/>
      <c r="BP97" s="35"/>
      <c r="BQ97" s="36"/>
    </row>
    <row r="98" spans="2:69" ht="46.35" customHeight="1" x14ac:dyDescent="0.25">
      <c r="B98" s="37" t="s">
        <v>302</v>
      </c>
      <c r="C98" s="35"/>
      <c r="D98" s="36"/>
      <c r="E98" s="37" t="s">
        <v>290</v>
      </c>
      <c r="F98" s="35"/>
      <c r="G98" s="36"/>
      <c r="H98" s="37" t="s">
        <v>291</v>
      </c>
      <c r="I98" s="36"/>
      <c r="J98" s="37" t="s">
        <v>292</v>
      </c>
      <c r="K98" s="35"/>
      <c r="L98" s="35"/>
      <c r="M98" s="35"/>
      <c r="N98" s="35"/>
      <c r="O98" s="35"/>
      <c r="P98" s="36"/>
      <c r="Q98" s="37">
        <v>27050</v>
      </c>
      <c r="R98" s="35"/>
      <c r="S98" s="35"/>
      <c r="T98" s="35"/>
      <c r="U98" s="36"/>
      <c r="V98" s="37" t="s">
        <v>39</v>
      </c>
      <c r="W98" s="35"/>
      <c r="X98" s="35"/>
      <c r="Y98" s="35"/>
      <c r="Z98" s="35"/>
      <c r="AA98" s="35"/>
      <c r="AB98" s="35"/>
      <c r="AC98" s="35"/>
      <c r="AD98" s="36"/>
      <c r="AE98" s="37">
        <v>15</v>
      </c>
      <c r="AF98" s="35"/>
      <c r="AG98" s="36"/>
      <c r="AH98" s="37" t="s">
        <v>296</v>
      </c>
      <c r="AI98" s="35"/>
      <c r="AJ98" s="35"/>
      <c r="AK98" s="35"/>
      <c r="AL98" s="35"/>
      <c r="AM98" s="35"/>
      <c r="AN98" s="35"/>
      <c r="AO98" s="36"/>
      <c r="AP98" s="37">
        <v>9</v>
      </c>
      <c r="AQ98" s="35"/>
      <c r="AR98" s="35"/>
      <c r="AS98" s="35"/>
      <c r="AT98" s="36"/>
      <c r="AU98" s="37" t="s">
        <v>303</v>
      </c>
      <c r="AV98" s="35"/>
      <c r="AW98" s="35"/>
      <c r="AX98" s="35"/>
      <c r="AY98" s="36"/>
      <c r="AZ98" s="37"/>
      <c r="BA98" s="35"/>
      <c r="BB98" s="35"/>
      <c r="BC98" s="35"/>
      <c r="BD98" s="35"/>
      <c r="BE98" s="35"/>
      <c r="BF98" s="35"/>
      <c r="BG98" s="35"/>
      <c r="BH98" s="35"/>
      <c r="BI98" s="35"/>
      <c r="BJ98" s="36"/>
      <c r="BK98" s="37" t="s">
        <v>304</v>
      </c>
      <c r="BL98" s="35"/>
      <c r="BM98" s="35"/>
      <c r="BN98" s="35"/>
      <c r="BO98" s="35"/>
      <c r="BP98" s="35"/>
      <c r="BQ98" s="36"/>
    </row>
    <row r="99" spans="2:69" ht="46.35" customHeight="1" x14ac:dyDescent="0.25">
      <c r="B99" s="37" t="s">
        <v>305</v>
      </c>
      <c r="C99" s="35"/>
      <c r="D99" s="36"/>
      <c r="E99" s="37" t="s">
        <v>290</v>
      </c>
      <c r="F99" s="35"/>
      <c r="G99" s="36"/>
      <c r="H99" s="37" t="s">
        <v>291</v>
      </c>
      <c r="I99" s="36"/>
      <c r="J99" s="37" t="s">
        <v>292</v>
      </c>
      <c r="K99" s="35"/>
      <c r="L99" s="35"/>
      <c r="M99" s="35"/>
      <c r="N99" s="35"/>
      <c r="O99" s="35"/>
      <c r="P99" s="36"/>
      <c r="Q99" s="37">
        <v>9600</v>
      </c>
      <c r="R99" s="35"/>
      <c r="S99" s="35"/>
      <c r="T99" s="35"/>
      <c r="U99" s="36"/>
      <c r="V99" s="37" t="s">
        <v>39</v>
      </c>
      <c r="W99" s="35"/>
      <c r="X99" s="35"/>
      <c r="Y99" s="35"/>
      <c r="Z99" s="35"/>
      <c r="AA99" s="35"/>
      <c r="AB99" s="35"/>
      <c r="AC99" s="35"/>
      <c r="AD99" s="36"/>
      <c r="AE99" s="37">
        <v>15</v>
      </c>
      <c r="AF99" s="35"/>
      <c r="AG99" s="36"/>
      <c r="AH99" s="37" t="s">
        <v>296</v>
      </c>
      <c r="AI99" s="35"/>
      <c r="AJ99" s="35"/>
      <c r="AK99" s="35"/>
      <c r="AL99" s="35"/>
      <c r="AM99" s="35"/>
      <c r="AN99" s="35"/>
      <c r="AO99" s="36"/>
      <c r="AP99" s="37">
        <v>3</v>
      </c>
      <c r="AQ99" s="35"/>
      <c r="AR99" s="35"/>
      <c r="AS99" s="35"/>
      <c r="AT99" s="36"/>
      <c r="AU99" s="37" t="s">
        <v>306</v>
      </c>
      <c r="AV99" s="35"/>
      <c r="AW99" s="35"/>
      <c r="AX99" s="35"/>
      <c r="AY99" s="36"/>
      <c r="AZ99" s="37"/>
      <c r="BA99" s="35"/>
      <c r="BB99" s="35"/>
      <c r="BC99" s="35"/>
      <c r="BD99" s="35"/>
      <c r="BE99" s="35"/>
      <c r="BF99" s="35"/>
      <c r="BG99" s="35"/>
      <c r="BH99" s="35"/>
      <c r="BI99" s="35"/>
      <c r="BJ99" s="36"/>
      <c r="BK99" s="37"/>
      <c r="BL99" s="35"/>
      <c r="BM99" s="35"/>
      <c r="BN99" s="35"/>
      <c r="BO99" s="35"/>
      <c r="BP99" s="35"/>
      <c r="BQ99" s="36"/>
    </row>
    <row r="100" spans="2:69" ht="17.649999999999999" customHeight="1" x14ac:dyDescent="0.25"/>
    <row r="101" spans="2:69" ht="60.6" customHeight="1" x14ac:dyDescent="0.25">
      <c r="B101" s="51" t="s">
        <v>307</v>
      </c>
      <c r="C101" s="35"/>
      <c r="D101" s="35"/>
      <c r="E101" s="35"/>
      <c r="F101" s="35"/>
      <c r="G101" s="35"/>
      <c r="H101" s="35"/>
      <c r="I101" s="35"/>
      <c r="J101" s="35"/>
      <c r="K101" s="36"/>
      <c r="L101" s="51" t="s">
        <v>39</v>
      </c>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6"/>
    </row>
    <row r="102" spans="2:69" ht="45.75" customHeight="1" x14ac:dyDescent="0.25">
      <c r="B102" s="52" t="s">
        <v>308</v>
      </c>
      <c r="C102" s="35"/>
      <c r="D102" s="35"/>
      <c r="E102" s="35"/>
      <c r="F102" s="35"/>
      <c r="G102" s="35"/>
      <c r="H102" s="35"/>
      <c r="I102" s="35"/>
      <c r="J102" s="35"/>
      <c r="K102" s="36"/>
      <c r="L102" s="51" t="s">
        <v>39</v>
      </c>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6"/>
    </row>
    <row r="103" spans="2:69" ht="45.6" customHeight="1" x14ac:dyDescent="0.25">
      <c r="B103" s="51" t="s">
        <v>117</v>
      </c>
      <c r="C103" s="35"/>
      <c r="D103" s="35"/>
      <c r="E103" s="35"/>
      <c r="F103" s="35"/>
      <c r="G103" s="35"/>
      <c r="H103" s="35"/>
      <c r="I103" s="35"/>
      <c r="J103" s="35"/>
      <c r="K103" s="36"/>
      <c r="L103" s="51" t="s">
        <v>309</v>
      </c>
      <c r="M103" s="35"/>
      <c r="N103" s="35"/>
      <c r="O103" s="35"/>
      <c r="P103" s="35"/>
      <c r="Q103" s="35"/>
      <c r="R103" s="35"/>
      <c r="S103" s="35"/>
      <c r="T103" s="35"/>
      <c r="U103" s="35"/>
      <c r="V103" s="35"/>
      <c r="W103" s="35"/>
      <c r="X103" s="36"/>
      <c r="Y103" s="51" t="s">
        <v>310</v>
      </c>
      <c r="Z103" s="35"/>
      <c r="AA103" s="35"/>
      <c r="AB103" s="35"/>
      <c r="AC103" s="35"/>
      <c r="AD103" s="35"/>
      <c r="AE103" s="35"/>
      <c r="AF103" s="35"/>
      <c r="AG103" s="35"/>
      <c r="AH103" s="35"/>
      <c r="AI103" s="36"/>
      <c r="AJ103" s="51" t="s">
        <v>311</v>
      </c>
      <c r="AK103" s="35"/>
      <c r="AL103" s="35"/>
      <c r="AM103" s="35"/>
      <c r="AN103" s="35"/>
      <c r="AO103" s="35"/>
      <c r="AP103" s="36"/>
      <c r="AQ103" s="51" t="s">
        <v>23</v>
      </c>
      <c r="AR103" s="35"/>
      <c r="AS103" s="35"/>
      <c r="AT103" s="35"/>
      <c r="AU103" s="35"/>
      <c r="AV103" s="35"/>
      <c r="AW103" s="35"/>
      <c r="AX103" s="35"/>
      <c r="AY103" s="35"/>
      <c r="AZ103" s="35"/>
      <c r="BA103" s="35"/>
      <c r="BB103" s="35"/>
      <c r="BC103" s="35"/>
      <c r="BD103" s="35"/>
      <c r="BE103" s="35"/>
      <c r="BF103" s="36"/>
    </row>
    <row r="104" spans="2:69" x14ac:dyDescent="0.25">
      <c r="B104" s="37">
        <v>-315</v>
      </c>
      <c r="C104" s="53"/>
      <c r="D104" s="53"/>
      <c r="E104" s="53"/>
      <c r="F104" s="53"/>
      <c r="G104" s="53"/>
      <c r="H104" s="53"/>
      <c r="I104" s="53"/>
      <c r="J104" s="53"/>
      <c r="K104" s="54"/>
      <c r="L104" s="37" t="s">
        <v>312</v>
      </c>
      <c r="M104" s="35"/>
      <c r="N104" s="35"/>
      <c r="O104" s="35"/>
      <c r="P104" s="35"/>
      <c r="Q104" s="35"/>
      <c r="R104" s="35"/>
      <c r="S104" s="35"/>
      <c r="T104" s="35"/>
      <c r="U104" s="35"/>
      <c r="V104" s="35"/>
      <c r="W104" s="35"/>
      <c r="X104" s="36"/>
      <c r="Y104" s="37">
        <v>180</v>
      </c>
      <c r="Z104" s="35"/>
      <c r="AA104" s="35"/>
      <c r="AB104" s="35"/>
      <c r="AC104" s="35"/>
      <c r="AD104" s="35"/>
      <c r="AE104" s="35"/>
      <c r="AF104" s="35"/>
      <c r="AG104" s="35"/>
      <c r="AH104" s="35"/>
      <c r="AI104" s="36"/>
      <c r="AJ104" s="37" t="s">
        <v>313</v>
      </c>
      <c r="AK104" s="35"/>
      <c r="AL104" s="35"/>
      <c r="AM104" s="35"/>
      <c r="AN104" s="35"/>
      <c r="AO104" s="35"/>
      <c r="AP104" s="36"/>
      <c r="AQ104" s="37" t="s">
        <v>314</v>
      </c>
      <c r="AR104" s="35"/>
      <c r="AS104" s="35"/>
      <c r="AT104" s="35"/>
      <c r="AU104" s="35"/>
      <c r="AV104" s="35"/>
      <c r="AW104" s="35"/>
      <c r="AX104" s="35"/>
      <c r="AY104" s="35"/>
      <c r="AZ104" s="35"/>
      <c r="BA104" s="35"/>
      <c r="BB104" s="35"/>
      <c r="BC104" s="35"/>
      <c r="BD104" s="35"/>
      <c r="BE104" s="35"/>
      <c r="BF104" s="36"/>
    </row>
    <row r="105" spans="2:69" x14ac:dyDescent="0.25">
      <c r="B105" s="55"/>
      <c r="C105" s="32"/>
      <c r="D105" s="32"/>
      <c r="E105" s="32"/>
      <c r="F105" s="32"/>
      <c r="G105" s="32"/>
      <c r="H105" s="32"/>
      <c r="I105" s="32"/>
      <c r="J105" s="32"/>
      <c r="K105" s="56"/>
      <c r="L105" s="37" t="s">
        <v>315</v>
      </c>
      <c r="M105" s="35"/>
      <c r="N105" s="35"/>
      <c r="O105" s="35"/>
      <c r="P105" s="35"/>
      <c r="Q105" s="35"/>
      <c r="R105" s="35"/>
      <c r="S105" s="35"/>
      <c r="T105" s="35"/>
      <c r="U105" s="35"/>
      <c r="V105" s="35"/>
      <c r="W105" s="35"/>
      <c r="X105" s="36"/>
      <c r="Y105" s="37">
        <v>500</v>
      </c>
      <c r="Z105" s="35"/>
      <c r="AA105" s="35"/>
      <c r="AB105" s="35"/>
      <c r="AC105" s="35"/>
      <c r="AD105" s="35"/>
      <c r="AE105" s="35"/>
      <c r="AF105" s="35"/>
      <c r="AG105" s="35"/>
      <c r="AH105" s="35"/>
      <c r="AI105" s="36"/>
      <c r="AJ105" s="37" t="s">
        <v>316</v>
      </c>
      <c r="AK105" s="35"/>
      <c r="AL105" s="35"/>
      <c r="AM105" s="35"/>
      <c r="AN105" s="35"/>
      <c r="AO105" s="35"/>
      <c r="AP105" s="36"/>
      <c r="AQ105" s="37" t="s">
        <v>317</v>
      </c>
      <c r="AR105" s="35"/>
      <c r="AS105" s="35"/>
      <c r="AT105" s="35"/>
      <c r="AU105" s="35"/>
      <c r="AV105" s="35"/>
      <c r="AW105" s="35"/>
      <c r="AX105" s="35"/>
      <c r="AY105" s="35"/>
      <c r="AZ105" s="35"/>
      <c r="BA105" s="35"/>
      <c r="BB105" s="35"/>
      <c r="BC105" s="35"/>
      <c r="BD105" s="35"/>
      <c r="BE105" s="35"/>
      <c r="BF105" s="36"/>
    </row>
    <row r="106" spans="2:69" x14ac:dyDescent="0.25">
      <c r="B106" s="55"/>
      <c r="C106" s="32"/>
      <c r="D106" s="32"/>
      <c r="E106" s="32"/>
      <c r="F106" s="32"/>
      <c r="G106" s="32"/>
      <c r="H106" s="32"/>
      <c r="I106" s="32"/>
      <c r="J106" s="32"/>
      <c r="K106" s="56"/>
      <c r="L106" s="37" t="s">
        <v>318</v>
      </c>
      <c r="M106" s="35"/>
      <c r="N106" s="35"/>
      <c r="O106" s="35"/>
      <c r="P106" s="35"/>
      <c r="Q106" s="35"/>
      <c r="R106" s="35"/>
      <c r="S106" s="35"/>
      <c r="T106" s="35"/>
      <c r="U106" s="35"/>
      <c r="V106" s="35"/>
      <c r="W106" s="35"/>
      <c r="X106" s="36"/>
      <c r="Y106" s="37">
        <v>5</v>
      </c>
      <c r="Z106" s="35"/>
      <c r="AA106" s="35"/>
      <c r="AB106" s="35"/>
      <c r="AC106" s="35"/>
      <c r="AD106" s="35"/>
      <c r="AE106" s="35"/>
      <c r="AF106" s="35"/>
      <c r="AG106" s="35"/>
      <c r="AH106" s="35"/>
      <c r="AI106" s="36"/>
      <c r="AJ106" s="37" t="s">
        <v>313</v>
      </c>
      <c r="AK106" s="35"/>
      <c r="AL106" s="35"/>
      <c r="AM106" s="35"/>
      <c r="AN106" s="35"/>
      <c r="AO106" s="35"/>
      <c r="AP106" s="36"/>
      <c r="AQ106" s="37" t="s">
        <v>319</v>
      </c>
      <c r="AR106" s="35"/>
      <c r="AS106" s="35"/>
      <c r="AT106" s="35"/>
      <c r="AU106" s="35"/>
      <c r="AV106" s="35"/>
      <c r="AW106" s="35"/>
      <c r="AX106" s="35"/>
      <c r="AY106" s="35"/>
      <c r="AZ106" s="35"/>
      <c r="BA106" s="35"/>
      <c r="BB106" s="35"/>
      <c r="BC106" s="35"/>
      <c r="BD106" s="35"/>
      <c r="BE106" s="35"/>
      <c r="BF106" s="36"/>
    </row>
    <row r="107" spans="2:69" x14ac:dyDescent="0.25">
      <c r="B107" s="57"/>
      <c r="C107" s="58"/>
      <c r="D107" s="58"/>
      <c r="E107" s="58"/>
      <c r="F107" s="58"/>
      <c r="G107" s="58"/>
      <c r="H107" s="58"/>
      <c r="I107" s="58"/>
      <c r="J107" s="58"/>
      <c r="K107" s="59"/>
      <c r="L107" s="37" t="s">
        <v>275</v>
      </c>
      <c r="M107" s="35"/>
      <c r="N107" s="35"/>
      <c r="O107" s="35"/>
      <c r="P107" s="35"/>
      <c r="Q107" s="35"/>
      <c r="R107" s="35"/>
      <c r="S107" s="35"/>
      <c r="T107" s="35"/>
      <c r="U107" s="35"/>
      <c r="V107" s="35"/>
      <c r="W107" s="35"/>
      <c r="X107" s="36"/>
      <c r="Y107" s="37" t="s">
        <v>39</v>
      </c>
      <c r="Z107" s="35"/>
      <c r="AA107" s="35"/>
      <c r="AB107" s="35"/>
      <c r="AC107" s="35"/>
      <c r="AD107" s="35"/>
      <c r="AE107" s="35"/>
      <c r="AF107" s="35"/>
      <c r="AG107" s="35"/>
      <c r="AH107" s="35"/>
      <c r="AI107" s="36"/>
      <c r="AJ107" s="37" t="s">
        <v>39</v>
      </c>
      <c r="AK107" s="35"/>
      <c r="AL107" s="35"/>
      <c r="AM107" s="35"/>
      <c r="AN107" s="35"/>
      <c r="AO107" s="35"/>
      <c r="AP107" s="36"/>
      <c r="AQ107" s="37"/>
      <c r="AR107" s="35"/>
      <c r="AS107" s="35"/>
      <c r="AT107" s="35"/>
      <c r="AU107" s="35"/>
      <c r="AV107" s="35"/>
      <c r="AW107" s="35"/>
      <c r="AX107" s="35"/>
      <c r="AY107" s="35"/>
      <c r="AZ107" s="35"/>
      <c r="BA107" s="35"/>
      <c r="BB107" s="35"/>
      <c r="BC107" s="35"/>
      <c r="BD107" s="35"/>
      <c r="BE107" s="35"/>
      <c r="BF107" s="36"/>
    </row>
    <row r="108" spans="2:69" ht="0" hidden="1" customHeight="1" x14ac:dyDescent="0.25"/>
    <row r="109" spans="2:69" ht="17.25" customHeight="1" x14ac:dyDescent="0.25"/>
    <row r="110" spans="2:69" ht="47.1" customHeight="1" x14ac:dyDescent="0.25">
      <c r="B110" s="51" t="s">
        <v>320</v>
      </c>
      <c r="C110" s="35"/>
      <c r="D110" s="35"/>
      <c r="E110" s="35"/>
      <c r="F110" s="35"/>
      <c r="G110" s="35"/>
      <c r="H110" s="35"/>
      <c r="I110" s="35"/>
      <c r="J110" s="35"/>
      <c r="K110" s="35"/>
      <c r="L110" s="36"/>
      <c r="M110" s="51" t="s">
        <v>39</v>
      </c>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6"/>
    </row>
    <row r="111" spans="2:69" ht="20.85" customHeight="1" x14ac:dyDescent="0.25">
      <c r="B111" s="51" t="s">
        <v>117</v>
      </c>
      <c r="C111" s="35"/>
      <c r="D111" s="35"/>
      <c r="E111" s="35"/>
      <c r="F111" s="35"/>
      <c r="G111" s="35"/>
      <c r="H111" s="35"/>
      <c r="I111" s="35"/>
      <c r="J111" s="35"/>
      <c r="K111" s="35"/>
      <c r="L111" s="36"/>
      <c r="M111" s="51" t="s">
        <v>321</v>
      </c>
      <c r="N111" s="35"/>
      <c r="O111" s="35"/>
      <c r="P111" s="35"/>
      <c r="Q111" s="35"/>
      <c r="R111" s="35"/>
      <c r="S111" s="35"/>
      <c r="T111" s="35"/>
      <c r="U111" s="35"/>
      <c r="V111" s="35"/>
      <c r="W111" s="35"/>
      <c r="X111" s="35"/>
      <c r="Y111" s="35"/>
      <c r="Z111" s="35"/>
      <c r="AA111" s="35"/>
      <c r="AB111" s="35"/>
      <c r="AC111" s="36"/>
      <c r="AD111" s="51" t="s">
        <v>322</v>
      </c>
      <c r="AE111" s="35"/>
      <c r="AF111" s="35"/>
      <c r="AG111" s="35"/>
      <c r="AH111" s="35"/>
      <c r="AI111" s="35"/>
      <c r="AJ111" s="35"/>
      <c r="AK111" s="36"/>
      <c r="AL111" s="51" t="s">
        <v>23</v>
      </c>
      <c r="AM111" s="35"/>
      <c r="AN111" s="35"/>
      <c r="AO111" s="35"/>
      <c r="AP111" s="35"/>
      <c r="AQ111" s="35"/>
      <c r="AR111" s="35"/>
      <c r="AS111" s="35"/>
      <c r="AT111" s="35"/>
      <c r="AU111" s="35"/>
      <c r="AV111" s="35"/>
      <c r="AW111" s="35"/>
      <c r="AX111" s="35"/>
      <c r="AY111" s="35"/>
      <c r="AZ111" s="35"/>
      <c r="BA111" s="35"/>
      <c r="BB111" s="36"/>
    </row>
    <row r="112" spans="2:69" x14ac:dyDescent="0.25">
      <c r="B112" s="43">
        <v>1802</v>
      </c>
      <c r="C112" s="53"/>
      <c r="D112" s="53"/>
      <c r="E112" s="53"/>
      <c r="F112" s="53"/>
      <c r="G112" s="53"/>
      <c r="H112" s="53"/>
      <c r="I112" s="53"/>
      <c r="J112" s="53"/>
      <c r="K112" s="53"/>
      <c r="L112" s="54"/>
      <c r="M112" s="37" t="s">
        <v>267</v>
      </c>
      <c r="N112" s="35"/>
      <c r="O112" s="35"/>
      <c r="P112" s="35"/>
      <c r="Q112" s="35"/>
      <c r="R112" s="35"/>
      <c r="S112" s="35"/>
      <c r="T112" s="35"/>
      <c r="U112" s="35"/>
      <c r="V112" s="35"/>
      <c r="W112" s="35"/>
      <c r="X112" s="35"/>
      <c r="Y112" s="35"/>
      <c r="Z112" s="35"/>
      <c r="AA112" s="35"/>
      <c r="AB112" s="35"/>
      <c r="AC112" s="36"/>
      <c r="AD112" s="37">
        <v>1766</v>
      </c>
      <c r="AE112" s="35"/>
      <c r="AF112" s="35"/>
      <c r="AG112" s="35"/>
      <c r="AH112" s="35"/>
      <c r="AI112" s="35"/>
      <c r="AJ112" s="35"/>
      <c r="AK112" s="36"/>
      <c r="AL112" s="37" t="s">
        <v>323</v>
      </c>
      <c r="AM112" s="35"/>
      <c r="AN112" s="35"/>
      <c r="AO112" s="35"/>
      <c r="AP112" s="35"/>
      <c r="AQ112" s="35"/>
      <c r="AR112" s="35"/>
      <c r="AS112" s="35"/>
      <c r="AT112" s="35"/>
      <c r="AU112" s="35"/>
      <c r="AV112" s="35"/>
      <c r="AW112" s="35"/>
      <c r="AX112" s="35"/>
      <c r="AY112" s="35"/>
      <c r="AZ112" s="35"/>
      <c r="BA112" s="35"/>
      <c r="BB112" s="36"/>
    </row>
    <row r="113" spans="2:55" x14ac:dyDescent="0.25">
      <c r="B113" s="55"/>
      <c r="C113" s="32"/>
      <c r="D113" s="32"/>
      <c r="E113" s="32"/>
      <c r="F113" s="32"/>
      <c r="G113" s="32"/>
      <c r="H113" s="32"/>
      <c r="I113" s="32"/>
      <c r="J113" s="32"/>
      <c r="K113" s="32"/>
      <c r="L113" s="56"/>
      <c r="M113" s="37" t="s">
        <v>269</v>
      </c>
      <c r="N113" s="35"/>
      <c r="O113" s="35"/>
      <c r="P113" s="35"/>
      <c r="Q113" s="35"/>
      <c r="R113" s="35"/>
      <c r="S113" s="35"/>
      <c r="T113" s="35"/>
      <c r="U113" s="35"/>
      <c r="V113" s="35"/>
      <c r="W113" s="35"/>
      <c r="X113" s="35"/>
      <c r="Y113" s="35"/>
      <c r="Z113" s="35"/>
      <c r="AA113" s="35"/>
      <c r="AB113" s="35"/>
      <c r="AC113" s="36"/>
      <c r="AD113" s="37">
        <v>0</v>
      </c>
      <c r="AE113" s="35"/>
      <c r="AF113" s="35"/>
      <c r="AG113" s="35"/>
      <c r="AH113" s="35"/>
      <c r="AI113" s="35"/>
      <c r="AJ113" s="35"/>
      <c r="AK113" s="36"/>
      <c r="AL113" s="37" t="s">
        <v>323</v>
      </c>
      <c r="AM113" s="35"/>
      <c r="AN113" s="35"/>
      <c r="AO113" s="35"/>
      <c r="AP113" s="35"/>
      <c r="AQ113" s="35"/>
      <c r="AR113" s="35"/>
      <c r="AS113" s="35"/>
      <c r="AT113" s="35"/>
      <c r="AU113" s="35"/>
      <c r="AV113" s="35"/>
      <c r="AW113" s="35"/>
      <c r="AX113" s="35"/>
      <c r="AY113" s="35"/>
      <c r="AZ113" s="35"/>
      <c r="BA113" s="35"/>
      <c r="BB113" s="36"/>
    </row>
    <row r="114" spans="2:55" x14ac:dyDescent="0.25">
      <c r="B114" s="55"/>
      <c r="C114" s="32"/>
      <c r="D114" s="32"/>
      <c r="E114" s="32"/>
      <c r="F114" s="32"/>
      <c r="G114" s="32"/>
      <c r="H114" s="32"/>
      <c r="I114" s="32"/>
      <c r="J114" s="32"/>
      <c r="K114" s="32"/>
      <c r="L114" s="56"/>
      <c r="M114" s="37" t="s">
        <v>271</v>
      </c>
      <c r="N114" s="35"/>
      <c r="O114" s="35"/>
      <c r="P114" s="35"/>
      <c r="Q114" s="35"/>
      <c r="R114" s="35"/>
      <c r="S114" s="35"/>
      <c r="T114" s="35"/>
      <c r="U114" s="35"/>
      <c r="V114" s="35"/>
      <c r="W114" s="35"/>
      <c r="X114" s="35"/>
      <c r="Y114" s="35"/>
      <c r="Z114" s="35"/>
      <c r="AA114" s="35"/>
      <c r="AB114" s="35"/>
      <c r="AC114" s="36"/>
      <c r="AD114" s="37">
        <v>36</v>
      </c>
      <c r="AE114" s="35"/>
      <c r="AF114" s="35"/>
      <c r="AG114" s="35"/>
      <c r="AH114" s="35"/>
      <c r="AI114" s="35"/>
      <c r="AJ114" s="35"/>
      <c r="AK114" s="36"/>
      <c r="AL114" s="37" t="s">
        <v>323</v>
      </c>
      <c r="AM114" s="35"/>
      <c r="AN114" s="35"/>
      <c r="AO114" s="35"/>
      <c r="AP114" s="35"/>
      <c r="AQ114" s="35"/>
      <c r="AR114" s="35"/>
      <c r="AS114" s="35"/>
      <c r="AT114" s="35"/>
      <c r="AU114" s="35"/>
      <c r="AV114" s="35"/>
      <c r="AW114" s="35"/>
      <c r="AX114" s="35"/>
      <c r="AY114" s="35"/>
      <c r="AZ114" s="35"/>
      <c r="BA114" s="35"/>
      <c r="BB114" s="36"/>
    </row>
    <row r="115" spans="2:55" x14ac:dyDescent="0.25">
      <c r="B115" s="55"/>
      <c r="C115" s="32"/>
      <c r="D115" s="32"/>
      <c r="E115" s="32"/>
      <c r="F115" s="32"/>
      <c r="G115" s="32"/>
      <c r="H115" s="32"/>
      <c r="I115" s="32"/>
      <c r="J115" s="32"/>
      <c r="K115" s="32"/>
      <c r="L115" s="56"/>
      <c r="M115" s="37" t="s">
        <v>256</v>
      </c>
      <c r="N115" s="35"/>
      <c r="O115" s="35"/>
      <c r="P115" s="35"/>
      <c r="Q115" s="35"/>
      <c r="R115" s="35"/>
      <c r="S115" s="35"/>
      <c r="T115" s="35"/>
      <c r="U115" s="35"/>
      <c r="V115" s="35"/>
      <c r="W115" s="35"/>
      <c r="X115" s="35"/>
      <c r="Y115" s="35"/>
      <c r="Z115" s="35"/>
      <c r="AA115" s="35"/>
      <c r="AB115" s="35"/>
      <c r="AC115" s="36"/>
      <c r="AD115" s="37" t="s">
        <v>39</v>
      </c>
      <c r="AE115" s="35"/>
      <c r="AF115" s="35"/>
      <c r="AG115" s="35"/>
      <c r="AH115" s="35"/>
      <c r="AI115" s="35"/>
      <c r="AJ115" s="35"/>
      <c r="AK115" s="36"/>
      <c r="AL115" s="37"/>
      <c r="AM115" s="35"/>
      <c r="AN115" s="35"/>
      <c r="AO115" s="35"/>
      <c r="AP115" s="35"/>
      <c r="AQ115" s="35"/>
      <c r="AR115" s="35"/>
      <c r="AS115" s="35"/>
      <c r="AT115" s="35"/>
      <c r="AU115" s="35"/>
      <c r="AV115" s="35"/>
      <c r="AW115" s="35"/>
      <c r="AX115" s="35"/>
      <c r="AY115" s="35"/>
      <c r="AZ115" s="35"/>
      <c r="BA115" s="35"/>
      <c r="BB115" s="36"/>
    </row>
    <row r="116" spans="2:55" x14ac:dyDescent="0.25">
      <c r="B116" s="55"/>
      <c r="C116" s="32"/>
      <c r="D116" s="32"/>
      <c r="E116" s="32"/>
      <c r="F116" s="32"/>
      <c r="G116" s="32"/>
      <c r="H116" s="32"/>
      <c r="I116" s="32"/>
      <c r="J116" s="32"/>
      <c r="K116" s="32"/>
      <c r="L116" s="56"/>
      <c r="M116" s="37" t="s">
        <v>95</v>
      </c>
      <c r="N116" s="35"/>
      <c r="O116" s="35"/>
      <c r="P116" s="35"/>
      <c r="Q116" s="35"/>
      <c r="R116" s="35"/>
      <c r="S116" s="35"/>
      <c r="T116" s="35"/>
      <c r="U116" s="35"/>
      <c r="V116" s="35"/>
      <c r="W116" s="35"/>
      <c r="X116" s="35"/>
      <c r="Y116" s="35"/>
      <c r="Z116" s="35"/>
      <c r="AA116" s="35"/>
      <c r="AB116" s="35"/>
      <c r="AC116" s="36"/>
      <c r="AD116" s="37" t="s">
        <v>39</v>
      </c>
      <c r="AE116" s="35"/>
      <c r="AF116" s="35"/>
      <c r="AG116" s="35"/>
      <c r="AH116" s="35"/>
      <c r="AI116" s="35"/>
      <c r="AJ116" s="35"/>
      <c r="AK116" s="36"/>
      <c r="AL116" s="37" t="s">
        <v>324</v>
      </c>
      <c r="AM116" s="35"/>
      <c r="AN116" s="35"/>
      <c r="AO116" s="35"/>
      <c r="AP116" s="35"/>
      <c r="AQ116" s="35"/>
      <c r="AR116" s="35"/>
      <c r="AS116" s="35"/>
      <c r="AT116" s="35"/>
      <c r="AU116" s="35"/>
      <c r="AV116" s="35"/>
      <c r="AW116" s="35"/>
      <c r="AX116" s="35"/>
      <c r="AY116" s="35"/>
      <c r="AZ116" s="35"/>
      <c r="BA116" s="35"/>
      <c r="BB116" s="36"/>
    </row>
    <row r="117" spans="2:55" x14ac:dyDescent="0.25">
      <c r="B117" s="55"/>
      <c r="C117" s="32"/>
      <c r="D117" s="32"/>
      <c r="E117" s="32"/>
      <c r="F117" s="32"/>
      <c r="G117" s="32"/>
      <c r="H117" s="32"/>
      <c r="I117" s="32"/>
      <c r="J117" s="32"/>
      <c r="K117" s="32"/>
      <c r="L117" s="56"/>
      <c r="M117" s="37" t="s">
        <v>274</v>
      </c>
      <c r="N117" s="35"/>
      <c r="O117" s="35"/>
      <c r="P117" s="35"/>
      <c r="Q117" s="35"/>
      <c r="R117" s="35"/>
      <c r="S117" s="35"/>
      <c r="T117" s="35"/>
      <c r="U117" s="35"/>
      <c r="V117" s="35"/>
      <c r="W117" s="35"/>
      <c r="X117" s="35"/>
      <c r="Y117" s="35"/>
      <c r="Z117" s="35"/>
      <c r="AA117" s="35"/>
      <c r="AB117" s="35"/>
      <c r="AC117" s="36"/>
      <c r="AD117" s="37" t="s">
        <v>39</v>
      </c>
      <c r="AE117" s="35"/>
      <c r="AF117" s="35"/>
      <c r="AG117" s="35"/>
      <c r="AH117" s="35"/>
      <c r="AI117" s="35"/>
      <c r="AJ117" s="35"/>
      <c r="AK117" s="36"/>
      <c r="AL117" s="37"/>
      <c r="AM117" s="35"/>
      <c r="AN117" s="35"/>
      <c r="AO117" s="35"/>
      <c r="AP117" s="35"/>
      <c r="AQ117" s="35"/>
      <c r="AR117" s="35"/>
      <c r="AS117" s="35"/>
      <c r="AT117" s="35"/>
      <c r="AU117" s="35"/>
      <c r="AV117" s="35"/>
      <c r="AW117" s="35"/>
      <c r="AX117" s="35"/>
      <c r="AY117" s="35"/>
      <c r="AZ117" s="35"/>
      <c r="BA117" s="35"/>
      <c r="BB117" s="36"/>
    </row>
    <row r="118" spans="2:55" x14ac:dyDescent="0.25">
      <c r="B118" s="55"/>
      <c r="C118" s="32"/>
      <c r="D118" s="32"/>
      <c r="E118" s="32"/>
      <c r="F118" s="32"/>
      <c r="G118" s="32"/>
      <c r="H118" s="32"/>
      <c r="I118" s="32"/>
      <c r="J118" s="32"/>
      <c r="K118" s="32"/>
      <c r="L118" s="56"/>
      <c r="M118" s="37" t="s">
        <v>90</v>
      </c>
      <c r="N118" s="35"/>
      <c r="O118" s="35"/>
      <c r="P118" s="35"/>
      <c r="Q118" s="35"/>
      <c r="R118" s="35"/>
      <c r="S118" s="35"/>
      <c r="T118" s="35"/>
      <c r="U118" s="35"/>
      <c r="V118" s="35"/>
      <c r="W118" s="35"/>
      <c r="X118" s="35"/>
      <c r="Y118" s="35"/>
      <c r="Z118" s="35"/>
      <c r="AA118" s="35"/>
      <c r="AB118" s="35"/>
      <c r="AC118" s="36"/>
      <c r="AD118" s="37" t="s">
        <v>39</v>
      </c>
      <c r="AE118" s="35"/>
      <c r="AF118" s="35"/>
      <c r="AG118" s="35"/>
      <c r="AH118" s="35"/>
      <c r="AI118" s="35"/>
      <c r="AJ118" s="35"/>
      <c r="AK118" s="36"/>
      <c r="AL118" s="37" t="s">
        <v>325</v>
      </c>
      <c r="AM118" s="35"/>
      <c r="AN118" s="35"/>
      <c r="AO118" s="35"/>
      <c r="AP118" s="35"/>
      <c r="AQ118" s="35"/>
      <c r="AR118" s="35"/>
      <c r="AS118" s="35"/>
      <c r="AT118" s="35"/>
      <c r="AU118" s="35"/>
      <c r="AV118" s="35"/>
      <c r="AW118" s="35"/>
      <c r="AX118" s="35"/>
      <c r="AY118" s="35"/>
      <c r="AZ118" s="35"/>
      <c r="BA118" s="35"/>
      <c r="BB118" s="36"/>
    </row>
    <row r="119" spans="2:55" x14ac:dyDescent="0.25">
      <c r="B119" s="57"/>
      <c r="C119" s="58"/>
      <c r="D119" s="58"/>
      <c r="E119" s="58"/>
      <c r="F119" s="58"/>
      <c r="G119" s="58"/>
      <c r="H119" s="58"/>
      <c r="I119" s="58"/>
      <c r="J119" s="58"/>
      <c r="K119" s="58"/>
      <c r="L119" s="59"/>
      <c r="M119" s="37" t="s">
        <v>275</v>
      </c>
      <c r="N119" s="35"/>
      <c r="O119" s="35"/>
      <c r="P119" s="35"/>
      <c r="Q119" s="35"/>
      <c r="R119" s="35"/>
      <c r="S119" s="35"/>
      <c r="T119" s="35"/>
      <c r="U119" s="35"/>
      <c r="V119" s="35"/>
      <c r="W119" s="35"/>
      <c r="X119" s="35"/>
      <c r="Y119" s="35"/>
      <c r="Z119" s="35"/>
      <c r="AA119" s="35"/>
      <c r="AB119" s="35"/>
      <c r="AC119" s="36"/>
      <c r="AD119" s="37" t="s">
        <v>39</v>
      </c>
      <c r="AE119" s="35"/>
      <c r="AF119" s="35"/>
      <c r="AG119" s="35"/>
      <c r="AH119" s="35"/>
      <c r="AI119" s="35"/>
      <c r="AJ119" s="35"/>
      <c r="AK119" s="36"/>
      <c r="AL119" s="37"/>
      <c r="AM119" s="35"/>
      <c r="AN119" s="35"/>
      <c r="AO119" s="35"/>
      <c r="AP119" s="35"/>
      <c r="AQ119" s="35"/>
      <c r="AR119" s="35"/>
      <c r="AS119" s="35"/>
      <c r="AT119" s="35"/>
      <c r="AU119" s="35"/>
      <c r="AV119" s="35"/>
      <c r="AW119" s="35"/>
      <c r="AX119" s="35"/>
      <c r="AY119" s="35"/>
      <c r="AZ119" s="35"/>
      <c r="BA119" s="35"/>
      <c r="BB119" s="36"/>
    </row>
    <row r="120" spans="2:55" ht="0" hidden="1" customHeight="1" x14ac:dyDescent="0.25"/>
    <row r="121" spans="2:55" ht="19.5" customHeight="1" x14ac:dyDescent="0.25"/>
    <row r="122" spans="2:55" ht="62.85" customHeight="1" x14ac:dyDescent="0.25">
      <c r="B122" s="51" t="s">
        <v>326</v>
      </c>
      <c r="C122" s="35"/>
      <c r="D122" s="35"/>
      <c r="E122" s="35"/>
      <c r="F122" s="35"/>
      <c r="G122" s="35"/>
      <c r="H122" s="36"/>
      <c r="I122" s="51" t="s">
        <v>39</v>
      </c>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6"/>
    </row>
    <row r="123" spans="2:55" ht="56.25" customHeight="1" x14ac:dyDescent="0.25">
      <c r="B123" s="52" t="s">
        <v>327</v>
      </c>
      <c r="C123" s="35"/>
      <c r="D123" s="35"/>
      <c r="E123" s="35"/>
      <c r="F123" s="35"/>
      <c r="G123" s="35"/>
      <c r="H123" s="36"/>
      <c r="I123" s="51" t="s">
        <v>39</v>
      </c>
      <c r="J123" s="35"/>
      <c r="K123" s="35"/>
      <c r="L123" s="35"/>
      <c r="M123" s="35"/>
      <c r="N123" s="35"/>
      <c r="O123" s="35"/>
      <c r="P123" s="35"/>
      <c r="Q123" s="35"/>
      <c r="R123" s="36"/>
      <c r="S123" s="51" t="s">
        <v>39</v>
      </c>
      <c r="T123" s="35"/>
      <c r="U123" s="35"/>
      <c r="V123" s="35"/>
      <c r="W123" s="35"/>
      <c r="X123" s="35"/>
      <c r="Y123" s="35"/>
      <c r="Z123" s="35"/>
      <c r="AA123" s="35"/>
      <c r="AB123" s="35"/>
      <c r="AC123" s="35"/>
      <c r="AD123" s="35"/>
      <c r="AE123" s="36"/>
      <c r="AF123" s="51" t="s">
        <v>39</v>
      </c>
      <c r="AG123" s="35"/>
      <c r="AH123" s="35"/>
      <c r="AI123" s="35"/>
      <c r="AJ123" s="35"/>
      <c r="AK123" s="35"/>
      <c r="AL123" s="36"/>
      <c r="AM123" s="51" t="s">
        <v>39</v>
      </c>
      <c r="AN123" s="35"/>
      <c r="AO123" s="35"/>
      <c r="AP123" s="35"/>
      <c r="AQ123" s="35"/>
      <c r="AR123" s="35"/>
      <c r="AS123" s="35"/>
      <c r="AT123" s="35"/>
      <c r="AU123" s="35"/>
      <c r="AV123" s="35"/>
      <c r="AW123" s="35"/>
      <c r="AX123" s="35"/>
      <c r="AY123" s="35"/>
      <c r="AZ123" s="35"/>
      <c r="BA123" s="35"/>
      <c r="BB123" s="35"/>
      <c r="BC123" s="36"/>
    </row>
    <row r="124" spans="2:55" ht="44.85" customHeight="1" x14ac:dyDescent="0.25">
      <c r="B124" s="51" t="s">
        <v>117</v>
      </c>
      <c r="C124" s="35"/>
      <c r="D124" s="35"/>
      <c r="E124" s="35"/>
      <c r="F124" s="35"/>
      <c r="G124" s="35"/>
      <c r="H124" s="36"/>
      <c r="I124" s="51" t="s">
        <v>309</v>
      </c>
      <c r="J124" s="35"/>
      <c r="K124" s="35"/>
      <c r="L124" s="35"/>
      <c r="M124" s="35"/>
      <c r="N124" s="35"/>
      <c r="O124" s="35"/>
      <c r="P124" s="35"/>
      <c r="Q124" s="35"/>
      <c r="R124" s="36"/>
      <c r="S124" s="51" t="s">
        <v>310</v>
      </c>
      <c r="T124" s="35"/>
      <c r="U124" s="35"/>
      <c r="V124" s="35"/>
      <c r="W124" s="35"/>
      <c r="X124" s="35"/>
      <c r="Y124" s="35"/>
      <c r="Z124" s="35"/>
      <c r="AA124" s="35"/>
      <c r="AB124" s="35"/>
      <c r="AC124" s="35"/>
      <c r="AD124" s="35"/>
      <c r="AE124" s="36"/>
      <c r="AF124" s="51" t="s">
        <v>311</v>
      </c>
      <c r="AG124" s="35"/>
      <c r="AH124" s="35"/>
      <c r="AI124" s="35"/>
      <c r="AJ124" s="35"/>
      <c r="AK124" s="35"/>
      <c r="AL124" s="36"/>
      <c r="AM124" s="51" t="s">
        <v>23</v>
      </c>
      <c r="AN124" s="35"/>
      <c r="AO124" s="35"/>
      <c r="AP124" s="35"/>
      <c r="AQ124" s="35"/>
      <c r="AR124" s="35"/>
      <c r="AS124" s="35"/>
      <c r="AT124" s="35"/>
      <c r="AU124" s="35"/>
      <c r="AV124" s="35"/>
      <c r="AW124" s="35"/>
      <c r="AX124" s="35"/>
      <c r="AY124" s="35"/>
      <c r="AZ124" s="35"/>
      <c r="BA124" s="35"/>
      <c r="BB124" s="35"/>
      <c r="BC124" s="36"/>
    </row>
    <row r="125" spans="2:55" x14ac:dyDescent="0.25">
      <c r="B125" s="37">
        <v>471</v>
      </c>
      <c r="C125" s="53"/>
      <c r="D125" s="53"/>
      <c r="E125" s="53"/>
      <c r="F125" s="53"/>
      <c r="G125" s="53"/>
      <c r="H125" s="54"/>
      <c r="I125" s="37" t="s">
        <v>312</v>
      </c>
      <c r="J125" s="35"/>
      <c r="K125" s="35"/>
      <c r="L125" s="35"/>
      <c r="M125" s="35"/>
      <c r="N125" s="35"/>
      <c r="O125" s="35"/>
      <c r="P125" s="35"/>
      <c r="Q125" s="35"/>
      <c r="R125" s="36"/>
      <c r="S125" s="37">
        <v>714</v>
      </c>
      <c r="T125" s="35"/>
      <c r="U125" s="35"/>
      <c r="V125" s="35"/>
      <c r="W125" s="35"/>
      <c r="X125" s="35"/>
      <c r="Y125" s="35"/>
      <c r="Z125" s="35"/>
      <c r="AA125" s="35"/>
      <c r="AB125" s="35"/>
      <c r="AC125" s="35"/>
      <c r="AD125" s="35"/>
      <c r="AE125" s="36"/>
      <c r="AF125" s="37" t="s">
        <v>313</v>
      </c>
      <c r="AG125" s="35"/>
      <c r="AH125" s="35"/>
      <c r="AI125" s="35"/>
      <c r="AJ125" s="35"/>
      <c r="AK125" s="35"/>
      <c r="AL125" s="36"/>
      <c r="AM125" s="37" t="s">
        <v>328</v>
      </c>
      <c r="AN125" s="35"/>
      <c r="AO125" s="35"/>
      <c r="AP125" s="35"/>
      <c r="AQ125" s="35"/>
      <c r="AR125" s="35"/>
      <c r="AS125" s="35"/>
      <c r="AT125" s="35"/>
      <c r="AU125" s="35"/>
      <c r="AV125" s="35"/>
      <c r="AW125" s="35"/>
      <c r="AX125" s="35"/>
      <c r="AY125" s="35"/>
      <c r="AZ125" s="35"/>
      <c r="BA125" s="35"/>
      <c r="BB125" s="35"/>
      <c r="BC125" s="36"/>
    </row>
    <row r="126" spans="2:55" x14ac:dyDescent="0.25">
      <c r="B126" s="55"/>
      <c r="C126" s="32"/>
      <c r="D126" s="32"/>
      <c r="E126" s="32"/>
      <c r="F126" s="32"/>
      <c r="G126" s="32"/>
      <c r="H126" s="56"/>
      <c r="I126" s="37" t="s">
        <v>315</v>
      </c>
      <c r="J126" s="35"/>
      <c r="K126" s="35"/>
      <c r="L126" s="35"/>
      <c r="M126" s="35"/>
      <c r="N126" s="35"/>
      <c r="O126" s="35"/>
      <c r="P126" s="35"/>
      <c r="Q126" s="35"/>
      <c r="R126" s="36"/>
      <c r="S126" s="37">
        <v>250</v>
      </c>
      <c r="T126" s="35"/>
      <c r="U126" s="35"/>
      <c r="V126" s="35"/>
      <c r="W126" s="35"/>
      <c r="X126" s="35"/>
      <c r="Y126" s="35"/>
      <c r="Z126" s="35"/>
      <c r="AA126" s="35"/>
      <c r="AB126" s="35"/>
      <c r="AC126" s="35"/>
      <c r="AD126" s="35"/>
      <c r="AE126" s="36"/>
      <c r="AF126" s="37" t="s">
        <v>316</v>
      </c>
      <c r="AG126" s="35"/>
      <c r="AH126" s="35"/>
      <c r="AI126" s="35"/>
      <c r="AJ126" s="35"/>
      <c r="AK126" s="35"/>
      <c r="AL126" s="36"/>
      <c r="AM126" s="37" t="s">
        <v>317</v>
      </c>
      <c r="AN126" s="35"/>
      <c r="AO126" s="35"/>
      <c r="AP126" s="35"/>
      <c r="AQ126" s="35"/>
      <c r="AR126" s="35"/>
      <c r="AS126" s="35"/>
      <c r="AT126" s="35"/>
      <c r="AU126" s="35"/>
      <c r="AV126" s="35"/>
      <c r="AW126" s="35"/>
      <c r="AX126" s="35"/>
      <c r="AY126" s="35"/>
      <c r="AZ126" s="35"/>
      <c r="BA126" s="35"/>
      <c r="BB126" s="35"/>
      <c r="BC126" s="36"/>
    </row>
    <row r="127" spans="2:55" x14ac:dyDescent="0.25">
      <c r="B127" s="55"/>
      <c r="C127" s="32"/>
      <c r="D127" s="32"/>
      <c r="E127" s="32"/>
      <c r="F127" s="32"/>
      <c r="G127" s="32"/>
      <c r="H127" s="56"/>
      <c r="I127" s="37" t="s">
        <v>318</v>
      </c>
      <c r="J127" s="35"/>
      <c r="K127" s="35"/>
      <c r="L127" s="35"/>
      <c r="M127" s="35"/>
      <c r="N127" s="35"/>
      <c r="O127" s="35"/>
      <c r="P127" s="35"/>
      <c r="Q127" s="35"/>
      <c r="R127" s="36"/>
      <c r="S127" s="37">
        <v>7</v>
      </c>
      <c r="T127" s="35"/>
      <c r="U127" s="35"/>
      <c r="V127" s="35"/>
      <c r="W127" s="35"/>
      <c r="X127" s="35"/>
      <c r="Y127" s="35"/>
      <c r="Z127" s="35"/>
      <c r="AA127" s="35"/>
      <c r="AB127" s="35"/>
      <c r="AC127" s="35"/>
      <c r="AD127" s="35"/>
      <c r="AE127" s="36"/>
      <c r="AF127" s="37" t="s">
        <v>313</v>
      </c>
      <c r="AG127" s="35"/>
      <c r="AH127" s="35"/>
      <c r="AI127" s="35"/>
      <c r="AJ127" s="35"/>
      <c r="AK127" s="35"/>
      <c r="AL127" s="36"/>
      <c r="AM127" s="37" t="s">
        <v>319</v>
      </c>
      <c r="AN127" s="35"/>
      <c r="AO127" s="35"/>
      <c r="AP127" s="35"/>
      <c r="AQ127" s="35"/>
      <c r="AR127" s="35"/>
      <c r="AS127" s="35"/>
      <c r="AT127" s="35"/>
      <c r="AU127" s="35"/>
      <c r="AV127" s="35"/>
      <c r="AW127" s="35"/>
      <c r="AX127" s="35"/>
      <c r="AY127" s="35"/>
      <c r="AZ127" s="35"/>
      <c r="BA127" s="35"/>
      <c r="BB127" s="35"/>
      <c r="BC127" s="36"/>
    </row>
    <row r="128" spans="2:55" x14ac:dyDescent="0.25">
      <c r="B128" s="57"/>
      <c r="C128" s="58"/>
      <c r="D128" s="58"/>
      <c r="E128" s="58"/>
      <c r="F128" s="58"/>
      <c r="G128" s="58"/>
      <c r="H128" s="59"/>
      <c r="I128" s="37" t="s">
        <v>275</v>
      </c>
      <c r="J128" s="35"/>
      <c r="K128" s="35"/>
      <c r="L128" s="35"/>
      <c r="M128" s="35"/>
      <c r="N128" s="35"/>
      <c r="O128" s="35"/>
      <c r="P128" s="35"/>
      <c r="Q128" s="35"/>
      <c r="R128" s="36"/>
      <c r="S128" s="37" t="s">
        <v>39</v>
      </c>
      <c r="T128" s="35"/>
      <c r="U128" s="35"/>
      <c r="V128" s="35"/>
      <c r="W128" s="35"/>
      <c r="X128" s="35"/>
      <c r="Y128" s="35"/>
      <c r="Z128" s="35"/>
      <c r="AA128" s="35"/>
      <c r="AB128" s="35"/>
      <c r="AC128" s="35"/>
      <c r="AD128" s="35"/>
      <c r="AE128" s="36"/>
      <c r="AF128" s="37" t="s">
        <v>39</v>
      </c>
      <c r="AG128" s="35"/>
      <c r="AH128" s="35"/>
      <c r="AI128" s="35"/>
      <c r="AJ128" s="35"/>
      <c r="AK128" s="35"/>
      <c r="AL128" s="36"/>
      <c r="AM128" s="37"/>
      <c r="AN128" s="35"/>
      <c r="AO128" s="35"/>
      <c r="AP128" s="35"/>
      <c r="AQ128" s="35"/>
      <c r="AR128" s="35"/>
      <c r="AS128" s="35"/>
      <c r="AT128" s="35"/>
      <c r="AU128" s="35"/>
      <c r="AV128" s="35"/>
      <c r="AW128" s="35"/>
      <c r="AX128" s="35"/>
      <c r="AY128" s="35"/>
      <c r="AZ128" s="35"/>
      <c r="BA128" s="35"/>
      <c r="BB128" s="35"/>
      <c r="BC128" s="36"/>
    </row>
    <row r="129" spans="2:64" ht="0" hidden="1" customHeight="1" x14ac:dyDescent="0.25"/>
    <row r="130" spans="2:64" ht="20.65" customHeight="1" x14ac:dyDescent="0.25"/>
    <row r="131" spans="2:64" ht="29.85" customHeight="1" x14ac:dyDescent="0.25">
      <c r="B131" s="51" t="s">
        <v>329</v>
      </c>
      <c r="C131" s="35"/>
      <c r="D131" s="35"/>
      <c r="E131" s="35"/>
      <c r="F131" s="35"/>
      <c r="G131" s="35"/>
      <c r="H131" s="35"/>
      <c r="I131" s="35"/>
      <c r="J131" s="35"/>
      <c r="K131" s="35"/>
      <c r="L131" s="35"/>
      <c r="M131" s="35"/>
      <c r="N131" s="35"/>
      <c r="O131" s="35"/>
      <c r="P131" s="35"/>
      <c r="Q131" s="35"/>
      <c r="R131" s="35"/>
      <c r="S131" s="35"/>
      <c r="T131" s="35"/>
      <c r="U131" s="35"/>
      <c r="V131" s="35"/>
      <c r="W131" s="36"/>
    </row>
    <row r="132" spans="2:64" ht="30.75" customHeight="1" x14ac:dyDescent="0.25">
      <c r="B132" s="52" t="s">
        <v>330</v>
      </c>
      <c r="C132" s="35"/>
      <c r="D132" s="35"/>
      <c r="E132" s="35"/>
      <c r="F132" s="35"/>
      <c r="G132" s="35"/>
      <c r="H132" s="35"/>
      <c r="I132" s="35"/>
      <c r="J132" s="35"/>
      <c r="K132" s="35"/>
      <c r="L132" s="35"/>
      <c r="M132" s="35"/>
      <c r="N132" s="35"/>
      <c r="O132" s="35"/>
      <c r="P132" s="35"/>
      <c r="Q132" s="35"/>
      <c r="R132" s="35"/>
      <c r="S132" s="35"/>
      <c r="T132" s="35"/>
      <c r="U132" s="35"/>
      <c r="V132" s="35"/>
      <c r="W132" s="36"/>
    </row>
    <row r="133" spans="2:64" x14ac:dyDescent="0.25">
      <c r="B133" s="11" t="s">
        <v>117</v>
      </c>
      <c r="C133" s="51" t="s">
        <v>23</v>
      </c>
      <c r="D133" s="35"/>
      <c r="E133" s="35"/>
      <c r="F133" s="35"/>
      <c r="G133" s="35"/>
      <c r="H133" s="35"/>
      <c r="I133" s="35"/>
      <c r="J133" s="35"/>
      <c r="K133" s="35"/>
      <c r="L133" s="35"/>
      <c r="M133" s="35"/>
      <c r="N133" s="35"/>
      <c r="O133" s="35"/>
      <c r="P133" s="35"/>
      <c r="Q133" s="35"/>
      <c r="R133" s="35"/>
      <c r="S133" s="35"/>
      <c r="T133" s="35"/>
      <c r="U133" s="35"/>
      <c r="V133" s="35"/>
      <c r="W133" s="36"/>
    </row>
    <row r="134" spans="2:64" x14ac:dyDescent="0.25">
      <c r="B134" s="8">
        <v>8193</v>
      </c>
      <c r="C134" s="42" t="s">
        <v>331</v>
      </c>
      <c r="D134" s="35"/>
      <c r="E134" s="35"/>
      <c r="F134" s="35"/>
      <c r="G134" s="35"/>
      <c r="H134" s="35"/>
      <c r="I134" s="35"/>
      <c r="J134" s="35"/>
      <c r="K134" s="35"/>
      <c r="L134" s="35"/>
      <c r="M134" s="35"/>
      <c r="N134" s="35"/>
      <c r="O134" s="35"/>
      <c r="P134" s="35"/>
      <c r="Q134" s="35"/>
      <c r="R134" s="35"/>
      <c r="S134" s="35"/>
      <c r="T134" s="35"/>
      <c r="U134" s="35"/>
      <c r="V134" s="35"/>
      <c r="W134" s="36"/>
    </row>
    <row r="135" spans="2:64" ht="18.75" customHeight="1" x14ac:dyDescent="0.25"/>
    <row r="136" spans="2:64" ht="18.600000000000001" customHeight="1" x14ac:dyDescent="0.25">
      <c r="B136" s="51" t="s">
        <v>332</v>
      </c>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6"/>
    </row>
    <row r="137" spans="2:64" ht="20.100000000000001" customHeight="1" x14ac:dyDescent="0.25">
      <c r="B137" s="52" t="s">
        <v>333</v>
      </c>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6"/>
    </row>
    <row r="138" spans="2:64" ht="176.1" customHeight="1" x14ac:dyDescent="0.25">
      <c r="B138" s="42" t="s">
        <v>334</v>
      </c>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6"/>
    </row>
    <row r="139" spans="2:64" ht="12" customHeight="1" x14ac:dyDescent="0.25"/>
    <row r="140" spans="2:64" ht="0" hidden="1" customHeight="1" x14ac:dyDescent="0.25"/>
  </sheetData>
  <mergeCells count="684">
    <mergeCell ref="B136:BL136"/>
    <mergeCell ref="B137:BL137"/>
    <mergeCell ref="B138:BL138"/>
    <mergeCell ref="AM128:BC128"/>
    <mergeCell ref="B131:W131"/>
    <mergeCell ref="B132:W132"/>
    <mergeCell ref="C133:W133"/>
    <mergeCell ref="C134:W134"/>
    <mergeCell ref="B125:H128"/>
    <mergeCell ref="I125:R125"/>
    <mergeCell ref="S125:AE125"/>
    <mergeCell ref="AF125:AL125"/>
    <mergeCell ref="AM125:BC125"/>
    <mergeCell ref="I126:R126"/>
    <mergeCell ref="S126:AE126"/>
    <mergeCell ref="AF126:AL126"/>
    <mergeCell ref="AM126:BC126"/>
    <mergeCell ref="I127:R127"/>
    <mergeCell ref="S127:AE127"/>
    <mergeCell ref="AF127:AL127"/>
    <mergeCell ref="AM127:BC127"/>
    <mergeCell ref="I128:R128"/>
    <mergeCell ref="S128:AE128"/>
    <mergeCell ref="AF128:AL128"/>
    <mergeCell ref="B124:H124"/>
    <mergeCell ref="I124:R124"/>
    <mergeCell ref="S124:AE124"/>
    <mergeCell ref="AF124:AL124"/>
    <mergeCell ref="AM124:BC124"/>
    <mergeCell ref="B123:H123"/>
    <mergeCell ref="I123:R123"/>
    <mergeCell ref="S123:AE123"/>
    <mergeCell ref="AF123:AL123"/>
    <mergeCell ref="AM123:BC123"/>
    <mergeCell ref="M119:AC119"/>
    <mergeCell ref="AD119:AK119"/>
    <mergeCell ref="AL119:BB119"/>
    <mergeCell ref="B122:H122"/>
    <mergeCell ref="I122:BC122"/>
    <mergeCell ref="M117:AC117"/>
    <mergeCell ref="AD117:AK117"/>
    <mergeCell ref="AL117:BB117"/>
    <mergeCell ref="M118:AC118"/>
    <mergeCell ref="AD118:AK118"/>
    <mergeCell ref="AL118:BB118"/>
    <mergeCell ref="B112:L119"/>
    <mergeCell ref="M112:AC112"/>
    <mergeCell ref="AD112:AK112"/>
    <mergeCell ref="AL112:BB112"/>
    <mergeCell ref="M113:AC113"/>
    <mergeCell ref="AD113:AK113"/>
    <mergeCell ref="AL113:BB113"/>
    <mergeCell ref="M114:AC114"/>
    <mergeCell ref="AD114:AK114"/>
    <mergeCell ref="AL114:BB114"/>
    <mergeCell ref="M115:AC115"/>
    <mergeCell ref="AD115:AK115"/>
    <mergeCell ref="AL115:BB115"/>
    <mergeCell ref="M116:AC116"/>
    <mergeCell ref="AD116:AK116"/>
    <mergeCell ref="AL116:BB116"/>
    <mergeCell ref="AQ107:BF107"/>
    <mergeCell ref="B110:L110"/>
    <mergeCell ref="M110:BB110"/>
    <mergeCell ref="B111:L111"/>
    <mergeCell ref="M111:AC111"/>
    <mergeCell ref="AD111:AK111"/>
    <mergeCell ref="AL111:BB111"/>
    <mergeCell ref="B104:K107"/>
    <mergeCell ref="L104:X104"/>
    <mergeCell ref="Y104:AI104"/>
    <mergeCell ref="AJ104:AP104"/>
    <mergeCell ref="AQ104:BF104"/>
    <mergeCell ref="L105:X105"/>
    <mergeCell ref="Y105:AI105"/>
    <mergeCell ref="AJ105:AP105"/>
    <mergeCell ref="AQ105:BF105"/>
    <mergeCell ref="L106:X106"/>
    <mergeCell ref="Y106:AI106"/>
    <mergeCell ref="AJ106:AP106"/>
    <mergeCell ref="AQ106:BF106"/>
    <mergeCell ref="L107:X107"/>
    <mergeCell ref="Y107:AI107"/>
    <mergeCell ref="AJ107:AP107"/>
    <mergeCell ref="B101:K101"/>
    <mergeCell ref="L101:BF101"/>
    <mergeCell ref="B102:K102"/>
    <mergeCell ref="L102:BF102"/>
    <mergeCell ref="B103:K103"/>
    <mergeCell ref="L103:X103"/>
    <mergeCell ref="Y103:AI103"/>
    <mergeCell ref="AJ103:AP103"/>
    <mergeCell ref="AQ103:BF103"/>
    <mergeCell ref="AZ98:BJ98"/>
    <mergeCell ref="BK98:BQ98"/>
    <mergeCell ref="B99:D99"/>
    <mergeCell ref="E99:G99"/>
    <mergeCell ref="H99:I99"/>
    <mergeCell ref="J99:P99"/>
    <mergeCell ref="Q99:U99"/>
    <mergeCell ref="V99:AD99"/>
    <mergeCell ref="AE99:AG99"/>
    <mergeCell ref="AH99:AO99"/>
    <mergeCell ref="AP99:AT99"/>
    <mergeCell ref="AU99:AY99"/>
    <mergeCell ref="AZ99:BJ99"/>
    <mergeCell ref="BK99:BQ99"/>
    <mergeCell ref="V98:AD98"/>
    <mergeCell ref="AE98:AG98"/>
    <mergeCell ref="AH98:AO98"/>
    <mergeCell ref="AP98:AT98"/>
    <mergeCell ref="AU98:AY98"/>
    <mergeCell ref="B98:D98"/>
    <mergeCell ref="E98:G98"/>
    <mergeCell ref="H98:I98"/>
    <mergeCell ref="J98:P98"/>
    <mergeCell ref="Q98:U98"/>
    <mergeCell ref="AZ96:BJ96"/>
    <mergeCell ref="BK96:BQ96"/>
    <mergeCell ref="B97:D97"/>
    <mergeCell ref="E97:G97"/>
    <mergeCell ref="H97:I97"/>
    <mergeCell ref="J97:P97"/>
    <mergeCell ref="Q97:U97"/>
    <mergeCell ref="V97:AD97"/>
    <mergeCell ref="AE97:AG97"/>
    <mergeCell ref="AH97:AO97"/>
    <mergeCell ref="AP97:AT97"/>
    <mergeCell ref="AU97:AY97"/>
    <mergeCell ref="AZ97:BJ97"/>
    <mergeCell ref="BK97:BQ97"/>
    <mergeCell ref="V96:AD96"/>
    <mergeCell ref="AE96:AG96"/>
    <mergeCell ref="AH96:AO96"/>
    <mergeCell ref="AP96:AT96"/>
    <mergeCell ref="AU96:AY96"/>
    <mergeCell ref="B96:D96"/>
    <mergeCell ref="E96:G96"/>
    <mergeCell ref="H96:I96"/>
    <mergeCell ref="J96:P96"/>
    <mergeCell ref="Q96:U96"/>
    <mergeCell ref="AZ94:BJ94"/>
    <mergeCell ref="BK94:BQ94"/>
    <mergeCell ref="B95:D95"/>
    <mergeCell ref="E95:G95"/>
    <mergeCell ref="H95:I95"/>
    <mergeCell ref="J95:P95"/>
    <mergeCell ref="Q95:U95"/>
    <mergeCell ref="V95:AD95"/>
    <mergeCell ref="AE95:AG95"/>
    <mergeCell ref="AH95:AO95"/>
    <mergeCell ref="AP95:AT95"/>
    <mergeCell ref="AU95:AY95"/>
    <mergeCell ref="AZ95:BJ95"/>
    <mergeCell ref="BK95:BQ95"/>
    <mergeCell ref="V94:AD94"/>
    <mergeCell ref="AE94:AG94"/>
    <mergeCell ref="AH94:AO94"/>
    <mergeCell ref="AP94:AT94"/>
    <mergeCell ref="AU94:AY94"/>
    <mergeCell ref="B94:D94"/>
    <mergeCell ref="E94:G94"/>
    <mergeCell ref="H94:I94"/>
    <mergeCell ref="J94:P94"/>
    <mergeCell ref="Q94:U94"/>
    <mergeCell ref="K89:Z89"/>
    <mergeCell ref="AA89:AJ89"/>
    <mergeCell ref="AK89:AZ89"/>
    <mergeCell ref="B92:BQ92"/>
    <mergeCell ref="B93:BQ93"/>
    <mergeCell ref="K87:Z87"/>
    <mergeCell ref="AA87:AJ87"/>
    <mergeCell ref="AK87:AZ87"/>
    <mergeCell ref="K88:Z88"/>
    <mergeCell ref="AA88:AJ88"/>
    <mergeCell ref="AK88:AZ88"/>
    <mergeCell ref="B82:J89"/>
    <mergeCell ref="K82:Z82"/>
    <mergeCell ref="AA82:AJ82"/>
    <mergeCell ref="AK82:AZ82"/>
    <mergeCell ref="K83:Z83"/>
    <mergeCell ref="AA83:AJ83"/>
    <mergeCell ref="AK83:AZ83"/>
    <mergeCell ref="K84:Z84"/>
    <mergeCell ref="AA84:AJ84"/>
    <mergeCell ref="AK84:AZ84"/>
    <mergeCell ref="K85:Z85"/>
    <mergeCell ref="AA85:AJ85"/>
    <mergeCell ref="AK85:AZ85"/>
    <mergeCell ref="K86:Z86"/>
    <mergeCell ref="AA86:AJ86"/>
    <mergeCell ref="AK86:AZ86"/>
    <mergeCell ref="B80:J80"/>
    <mergeCell ref="K80:AZ80"/>
    <mergeCell ref="B81:J81"/>
    <mergeCell ref="K81:Z81"/>
    <mergeCell ref="AA81:AJ81"/>
    <mergeCell ref="AK81:AZ81"/>
    <mergeCell ref="AO77:AQ77"/>
    <mergeCell ref="AR77:AS77"/>
    <mergeCell ref="AT77:AX77"/>
    <mergeCell ref="AY77:BD77"/>
    <mergeCell ref="BE77:BO77"/>
    <mergeCell ref="B77:D77"/>
    <mergeCell ref="F77:M77"/>
    <mergeCell ref="N77:V77"/>
    <mergeCell ref="W77:AH77"/>
    <mergeCell ref="AI77:AN77"/>
    <mergeCell ref="AO76:AQ76"/>
    <mergeCell ref="AR76:AS76"/>
    <mergeCell ref="AT76:AX76"/>
    <mergeCell ref="AY76:BD76"/>
    <mergeCell ref="BE76:BO76"/>
    <mergeCell ref="B76:D76"/>
    <mergeCell ref="F76:M76"/>
    <mergeCell ref="N76:V76"/>
    <mergeCell ref="W76:AH76"/>
    <mergeCell ref="AI76:AN76"/>
    <mergeCell ref="AO75:AQ75"/>
    <mergeCell ref="AR75:AS75"/>
    <mergeCell ref="AT75:AX75"/>
    <mergeCell ref="AY75:BD75"/>
    <mergeCell ref="BE75:BO75"/>
    <mergeCell ref="B75:D75"/>
    <mergeCell ref="F75:M75"/>
    <mergeCell ref="N75:V75"/>
    <mergeCell ref="W75:AH75"/>
    <mergeCell ref="AI75:AN75"/>
    <mergeCell ref="B72:BO72"/>
    <mergeCell ref="B73:BO73"/>
    <mergeCell ref="B74:D74"/>
    <mergeCell ref="F74:M74"/>
    <mergeCell ref="N74:V74"/>
    <mergeCell ref="W74:AH74"/>
    <mergeCell ref="AI74:AN74"/>
    <mergeCell ref="AO74:AQ74"/>
    <mergeCell ref="AR74:AS74"/>
    <mergeCell ref="AT74:AX74"/>
    <mergeCell ref="AY74:BD74"/>
    <mergeCell ref="BE74:BO74"/>
    <mergeCell ref="AC68:AV68"/>
    <mergeCell ref="B69:D69"/>
    <mergeCell ref="E69:F69"/>
    <mergeCell ref="G69:O69"/>
    <mergeCell ref="P69:S69"/>
    <mergeCell ref="U69:AB69"/>
    <mergeCell ref="AC69:AV69"/>
    <mergeCell ref="B68:D68"/>
    <mergeCell ref="E68:F68"/>
    <mergeCell ref="G68:O68"/>
    <mergeCell ref="P68:S68"/>
    <mergeCell ref="U68:AB68"/>
    <mergeCell ref="B66:D66"/>
    <mergeCell ref="E66:O66"/>
    <mergeCell ref="P66:AB66"/>
    <mergeCell ref="AC66:AV66"/>
    <mergeCell ref="B67:D67"/>
    <mergeCell ref="E67:F67"/>
    <mergeCell ref="G67:O67"/>
    <mergeCell ref="P67:S67"/>
    <mergeCell ref="U67:AB67"/>
    <mergeCell ref="AC67:AV67"/>
    <mergeCell ref="AV62:BE62"/>
    <mergeCell ref="BF62:BK62"/>
    <mergeCell ref="BL62:BR62"/>
    <mergeCell ref="B64:AV64"/>
    <mergeCell ref="B65:AV65"/>
    <mergeCell ref="O62:AA62"/>
    <mergeCell ref="AB62:AF62"/>
    <mergeCell ref="AG62:AM62"/>
    <mergeCell ref="AN62:AR62"/>
    <mergeCell ref="AS62:AU62"/>
    <mergeCell ref="B20:C62"/>
    <mergeCell ref="D20:N62"/>
    <mergeCell ref="O20:AA20"/>
    <mergeCell ref="AB20:AF20"/>
    <mergeCell ref="AG20:AM20"/>
    <mergeCell ref="O21:AA21"/>
    <mergeCell ref="AB21:AF21"/>
    <mergeCell ref="AG21:AM21"/>
    <mergeCell ref="O22:AA22"/>
    <mergeCell ref="AB22:AF22"/>
    <mergeCell ref="AG22:AM22"/>
    <mergeCell ref="O23:AA23"/>
    <mergeCell ref="AB23:AF23"/>
    <mergeCell ref="AG23:AM23"/>
    <mergeCell ref="AV60:BE60"/>
    <mergeCell ref="BF60:BK60"/>
    <mergeCell ref="BL60:BR60"/>
    <mergeCell ref="O61:AA61"/>
    <mergeCell ref="AB61:AF61"/>
    <mergeCell ref="AG61:AM61"/>
    <mergeCell ref="AN61:AR61"/>
    <mergeCell ref="AS61:AU61"/>
    <mergeCell ref="AV61:BE61"/>
    <mergeCell ref="BF61:BK61"/>
    <mergeCell ref="BL61:BR61"/>
    <mergeCell ref="O60:AA60"/>
    <mergeCell ref="AB60:AF60"/>
    <mergeCell ref="AG60:AM60"/>
    <mergeCell ref="AN60:AR60"/>
    <mergeCell ref="AS60:AU60"/>
    <mergeCell ref="AV58:BE58"/>
    <mergeCell ref="BF58:BK58"/>
    <mergeCell ref="BL58:BR58"/>
    <mergeCell ref="O59:AA59"/>
    <mergeCell ref="AB59:AF59"/>
    <mergeCell ref="AG59:AM59"/>
    <mergeCell ref="AN59:AR59"/>
    <mergeCell ref="AS59:AU59"/>
    <mergeCell ref="AV59:BE59"/>
    <mergeCell ref="BF59:BK59"/>
    <mergeCell ref="BL59:BR59"/>
    <mergeCell ref="O58:AA58"/>
    <mergeCell ref="AB58:AF58"/>
    <mergeCell ref="AG58:AM58"/>
    <mergeCell ref="AN58:AR58"/>
    <mergeCell ref="AS58:AU58"/>
    <mergeCell ref="AV56:BE56"/>
    <mergeCell ref="BF56:BK56"/>
    <mergeCell ref="BL56:BR56"/>
    <mergeCell ref="O57:AA57"/>
    <mergeCell ref="AB57:AF57"/>
    <mergeCell ref="AG57:AM57"/>
    <mergeCell ref="AN57:AR57"/>
    <mergeCell ref="AS57:AU57"/>
    <mergeCell ref="AV57:BE57"/>
    <mergeCell ref="BF57:BK57"/>
    <mergeCell ref="BL57:BR57"/>
    <mergeCell ref="O56:AA56"/>
    <mergeCell ref="AB56:AF56"/>
    <mergeCell ref="AG56:AM56"/>
    <mergeCell ref="AN56:AR56"/>
    <mergeCell ref="AS56:AU56"/>
    <mergeCell ref="AV54:BE54"/>
    <mergeCell ref="BF54:BK54"/>
    <mergeCell ref="BL54:BR54"/>
    <mergeCell ref="O55:AA55"/>
    <mergeCell ref="AB55:AF55"/>
    <mergeCell ref="AG55:AM55"/>
    <mergeCell ref="AN55:AR55"/>
    <mergeCell ref="AS55:AU55"/>
    <mergeCell ref="AV55:BE55"/>
    <mergeCell ref="BF55:BK55"/>
    <mergeCell ref="BL55:BR55"/>
    <mergeCell ref="O54:AA54"/>
    <mergeCell ref="AB54:AF54"/>
    <mergeCell ref="AG54:AM54"/>
    <mergeCell ref="AN54:AR54"/>
    <mergeCell ref="AS54:AU54"/>
    <mergeCell ref="AV52:BE52"/>
    <mergeCell ref="BF52:BK52"/>
    <mergeCell ref="BL52:BR52"/>
    <mergeCell ref="O53:AA53"/>
    <mergeCell ref="AB53:AF53"/>
    <mergeCell ref="AG53:AM53"/>
    <mergeCell ref="AN53:AR53"/>
    <mergeCell ref="AS53:AU53"/>
    <mergeCell ref="AV53:BE53"/>
    <mergeCell ref="BF53:BK53"/>
    <mergeCell ref="BL53:BR53"/>
    <mergeCell ref="O52:AA52"/>
    <mergeCell ref="AB52:AF52"/>
    <mergeCell ref="AG52:AM52"/>
    <mergeCell ref="AN52:AR52"/>
    <mergeCell ref="AS52:AU52"/>
    <mergeCell ref="AV50:BE50"/>
    <mergeCell ref="BF50:BK50"/>
    <mergeCell ref="BL50:BR50"/>
    <mergeCell ref="O51:AA51"/>
    <mergeCell ref="AB51:AF51"/>
    <mergeCell ref="AG51:AM51"/>
    <mergeCell ref="AN51:AR51"/>
    <mergeCell ref="AS51:AU51"/>
    <mergeCell ref="AV51:BE51"/>
    <mergeCell ref="BF51:BK51"/>
    <mergeCell ref="BL51:BR51"/>
    <mergeCell ref="O50:AA50"/>
    <mergeCell ref="AB50:AF50"/>
    <mergeCell ref="AG50:AM50"/>
    <mergeCell ref="AN50:AR50"/>
    <mergeCell ref="AS50:AU50"/>
    <mergeCell ref="AV48:BE48"/>
    <mergeCell ref="BF48:BK48"/>
    <mergeCell ref="BL48:BR48"/>
    <mergeCell ref="O49:AA49"/>
    <mergeCell ref="AB49:AF49"/>
    <mergeCell ref="AG49:AM49"/>
    <mergeCell ref="AN49:AR49"/>
    <mergeCell ref="AS49:AU49"/>
    <mergeCell ref="AV49:BE49"/>
    <mergeCell ref="BF49:BK49"/>
    <mergeCell ref="BL49:BR49"/>
    <mergeCell ref="O48:AA48"/>
    <mergeCell ref="AB48:AF48"/>
    <mergeCell ref="AG48:AM48"/>
    <mergeCell ref="AN48:AR48"/>
    <mergeCell ref="AS48:AU48"/>
    <mergeCell ref="AV46:BE46"/>
    <mergeCell ref="BF46:BK46"/>
    <mergeCell ref="BL46:BR46"/>
    <mergeCell ref="O47:AA47"/>
    <mergeCell ref="AB47:AF47"/>
    <mergeCell ref="AG47:AM47"/>
    <mergeCell ref="AN47:AR47"/>
    <mergeCell ref="AS47:AU47"/>
    <mergeCell ref="AV47:BE47"/>
    <mergeCell ref="BF47:BK47"/>
    <mergeCell ref="BL47:BR47"/>
    <mergeCell ref="O46:AA46"/>
    <mergeCell ref="AB46:AF46"/>
    <mergeCell ref="AG46:AM46"/>
    <mergeCell ref="AN46:AR46"/>
    <mergeCell ref="AS46:AU46"/>
    <mergeCell ref="AV44:BE44"/>
    <mergeCell ref="BF44:BK44"/>
    <mergeCell ref="BL44:BR44"/>
    <mergeCell ref="O45:AA45"/>
    <mergeCell ref="AB45:AF45"/>
    <mergeCell ref="AG45:AM45"/>
    <mergeCell ref="AN45:AR45"/>
    <mergeCell ref="AS45:AU45"/>
    <mergeCell ref="AV45:BE45"/>
    <mergeCell ref="BF45:BK45"/>
    <mergeCell ref="BL45:BR45"/>
    <mergeCell ref="O44:AA44"/>
    <mergeCell ref="AB44:AF44"/>
    <mergeCell ref="AG44:AM44"/>
    <mergeCell ref="AN44:AR44"/>
    <mergeCell ref="AS44:AU44"/>
    <mergeCell ref="AV42:BE42"/>
    <mergeCell ref="BF42:BK42"/>
    <mergeCell ref="BL42:BR42"/>
    <mergeCell ref="O43:AA43"/>
    <mergeCell ref="AB43:AF43"/>
    <mergeCell ref="AG43:AM43"/>
    <mergeCell ref="AN43:AR43"/>
    <mergeCell ref="AS43:AU43"/>
    <mergeCell ref="AV43:BE43"/>
    <mergeCell ref="BF43:BK43"/>
    <mergeCell ref="BL43:BR43"/>
    <mergeCell ref="O42:AA42"/>
    <mergeCell ref="AB42:AF42"/>
    <mergeCell ref="AG42:AM42"/>
    <mergeCell ref="AN42:AR42"/>
    <mergeCell ref="AS42:AU42"/>
    <mergeCell ref="AV40:BE40"/>
    <mergeCell ref="BF40:BK40"/>
    <mergeCell ref="BL40:BR40"/>
    <mergeCell ref="O41:AA41"/>
    <mergeCell ref="AB41:AF41"/>
    <mergeCell ref="AG41:AM41"/>
    <mergeCell ref="AN41:AR41"/>
    <mergeCell ref="AS41:AU41"/>
    <mergeCell ref="AV41:BE41"/>
    <mergeCell ref="BF41:BK41"/>
    <mergeCell ref="BL41:BR41"/>
    <mergeCell ref="O40:AA40"/>
    <mergeCell ref="AB40:AF40"/>
    <mergeCell ref="AG40:AM40"/>
    <mergeCell ref="AN40:AR40"/>
    <mergeCell ref="AS40:AU40"/>
    <mergeCell ref="AV38:BE38"/>
    <mergeCell ref="BF38:BK38"/>
    <mergeCell ref="BL38:BR38"/>
    <mergeCell ref="O39:AA39"/>
    <mergeCell ref="AB39:AF39"/>
    <mergeCell ref="AG39:AM39"/>
    <mergeCell ref="AN39:AR39"/>
    <mergeCell ref="AS39:AU39"/>
    <mergeCell ref="AV39:BE39"/>
    <mergeCell ref="BF39:BK39"/>
    <mergeCell ref="BL39:BR39"/>
    <mergeCell ref="O38:AA38"/>
    <mergeCell ref="AB38:AF38"/>
    <mergeCell ref="AG38:AM38"/>
    <mergeCell ref="AN38:AR38"/>
    <mergeCell ref="AS38:AU38"/>
    <mergeCell ref="AV36:BE36"/>
    <mergeCell ref="BF36:BK36"/>
    <mergeCell ref="BL36:BR36"/>
    <mergeCell ref="O37:AA37"/>
    <mergeCell ref="AB37:AF37"/>
    <mergeCell ref="AG37:AM37"/>
    <mergeCell ref="AN37:AR37"/>
    <mergeCell ref="AS37:AU37"/>
    <mergeCell ref="AV37:BE37"/>
    <mergeCell ref="BF37:BK37"/>
    <mergeCell ref="BL37:BR37"/>
    <mergeCell ref="O36:AA36"/>
    <mergeCell ref="AB36:AF36"/>
    <mergeCell ref="AG36:AM36"/>
    <mergeCell ref="AN36:AR36"/>
    <mergeCell ref="AS36:AU36"/>
    <mergeCell ref="AV34:BE34"/>
    <mergeCell ref="BF34:BK34"/>
    <mergeCell ref="BL34:BR34"/>
    <mergeCell ref="O35:AA35"/>
    <mergeCell ref="AB35:AF35"/>
    <mergeCell ref="AG35:AM35"/>
    <mergeCell ref="AN35:AR35"/>
    <mergeCell ref="AS35:AU35"/>
    <mergeCell ref="AV35:BE35"/>
    <mergeCell ref="BF35:BK35"/>
    <mergeCell ref="BL35:BR35"/>
    <mergeCell ref="O34:AA34"/>
    <mergeCell ref="AB34:AF34"/>
    <mergeCell ref="AG34:AM34"/>
    <mergeCell ref="AN34:AR34"/>
    <mergeCell ref="AS34:AU34"/>
    <mergeCell ref="AV32:BE32"/>
    <mergeCell ref="BF32:BK32"/>
    <mergeCell ref="BL32:BR32"/>
    <mergeCell ref="O33:AA33"/>
    <mergeCell ref="AB33:AF33"/>
    <mergeCell ref="AG33:AM33"/>
    <mergeCell ref="AN33:AR33"/>
    <mergeCell ref="AS33:AU33"/>
    <mergeCell ref="AV33:BE33"/>
    <mergeCell ref="BF33:BK33"/>
    <mergeCell ref="BL33:BR33"/>
    <mergeCell ref="O32:AA32"/>
    <mergeCell ref="AB32:AF32"/>
    <mergeCell ref="AG32:AM32"/>
    <mergeCell ref="AN32:AR32"/>
    <mergeCell ref="AS32:AU32"/>
    <mergeCell ref="AV30:BE30"/>
    <mergeCell ref="BF30:BK30"/>
    <mergeCell ref="BL30:BR30"/>
    <mergeCell ref="O31:AA31"/>
    <mergeCell ref="AB31:AF31"/>
    <mergeCell ref="AG31:AM31"/>
    <mergeCell ref="AN31:AR31"/>
    <mergeCell ref="AS31:AU31"/>
    <mergeCell ref="AV31:BE31"/>
    <mergeCell ref="BF31:BK31"/>
    <mergeCell ref="BL31:BR31"/>
    <mergeCell ref="O30:AA30"/>
    <mergeCell ref="AB30:AF30"/>
    <mergeCell ref="AG30:AM30"/>
    <mergeCell ref="AN30:AR30"/>
    <mergeCell ref="AS30:AU30"/>
    <mergeCell ref="AV28:BE28"/>
    <mergeCell ref="BF28:BK28"/>
    <mergeCell ref="BL28:BR28"/>
    <mergeCell ref="O29:AA29"/>
    <mergeCell ref="AB29:AF29"/>
    <mergeCell ref="AG29:AM29"/>
    <mergeCell ref="AN29:AR29"/>
    <mergeCell ref="AS29:AU29"/>
    <mergeCell ref="AV29:BE29"/>
    <mergeCell ref="BF29:BK29"/>
    <mergeCell ref="BL29:BR29"/>
    <mergeCell ref="O28:AA28"/>
    <mergeCell ref="AB28:AF28"/>
    <mergeCell ref="AG28:AM28"/>
    <mergeCell ref="AN28:AR28"/>
    <mergeCell ref="AS28:AU28"/>
    <mergeCell ref="AV26:BE26"/>
    <mergeCell ref="BF26:BK26"/>
    <mergeCell ref="BL26:BR26"/>
    <mergeCell ref="O27:AA27"/>
    <mergeCell ref="AB27:AF27"/>
    <mergeCell ref="AG27:AM27"/>
    <mergeCell ref="AN27:AR27"/>
    <mergeCell ref="AS27:AU27"/>
    <mergeCell ref="AV27:BE27"/>
    <mergeCell ref="BF27:BK27"/>
    <mergeCell ref="BL27:BR27"/>
    <mergeCell ref="O26:AA26"/>
    <mergeCell ref="AB26:AF26"/>
    <mergeCell ref="AG26:AM26"/>
    <mergeCell ref="AN26:AR26"/>
    <mergeCell ref="AS26:AU26"/>
    <mergeCell ref="BL24:BR24"/>
    <mergeCell ref="O25:AA25"/>
    <mergeCell ref="AB25:AF25"/>
    <mergeCell ref="AG25:AM25"/>
    <mergeCell ref="AN25:AR25"/>
    <mergeCell ref="AS25:AU25"/>
    <mergeCell ref="AV25:BE25"/>
    <mergeCell ref="BF25:BK25"/>
    <mergeCell ref="BL25:BR25"/>
    <mergeCell ref="AG24:AM24"/>
    <mergeCell ref="AN24:AR24"/>
    <mergeCell ref="AS24:AU24"/>
    <mergeCell ref="AV24:BE24"/>
    <mergeCell ref="BF24:BK24"/>
    <mergeCell ref="O24:AA24"/>
    <mergeCell ref="AB24:AF24"/>
    <mergeCell ref="AN23:AR23"/>
    <mergeCell ref="AS23:AU23"/>
    <mergeCell ref="AV23:BE23"/>
    <mergeCell ref="BF23:BK23"/>
    <mergeCell ref="BL23:BR23"/>
    <mergeCell ref="AN22:AR22"/>
    <mergeCell ref="AS22:AU22"/>
    <mergeCell ref="AV22:BE22"/>
    <mergeCell ref="BF22:BK22"/>
    <mergeCell ref="BL22:BR22"/>
    <mergeCell ref="AN21:AR21"/>
    <mergeCell ref="AS21:AU21"/>
    <mergeCell ref="AV21:BE21"/>
    <mergeCell ref="BF21:BK21"/>
    <mergeCell ref="BL21:BR21"/>
    <mergeCell ref="AN20:AR20"/>
    <mergeCell ref="AS20:AU20"/>
    <mergeCell ref="AV20:BE20"/>
    <mergeCell ref="BF20:BK20"/>
    <mergeCell ref="BL20:BR20"/>
    <mergeCell ref="AN19:AR19"/>
    <mergeCell ref="AS19:AU19"/>
    <mergeCell ref="AV19:BE19"/>
    <mergeCell ref="BF19:BK19"/>
    <mergeCell ref="BL19:BR19"/>
    <mergeCell ref="B19:C19"/>
    <mergeCell ref="D19:N19"/>
    <mergeCell ref="O19:AA19"/>
    <mergeCell ref="AB19:AF19"/>
    <mergeCell ref="AG19:AM19"/>
    <mergeCell ref="AI15:AN15"/>
    <mergeCell ref="AO15:BH15"/>
    <mergeCell ref="B17:N17"/>
    <mergeCell ref="O17:BR17"/>
    <mergeCell ref="B18:N18"/>
    <mergeCell ref="O18:BR18"/>
    <mergeCell ref="B15:D15"/>
    <mergeCell ref="F15:M15"/>
    <mergeCell ref="N15:Q15"/>
    <mergeCell ref="R15:Y15"/>
    <mergeCell ref="Z15:AH15"/>
    <mergeCell ref="AI13:AN13"/>
    <mergeCell ref="AO13:BH13"/>
    <mergeCell ref="B14:D14"/>
    <mergeCell ref="F14:M14"/>
    <mergeCell ref="N14:Q14"/>
    <mergeCell ref="R14:Y14"/>
    <mergeCell ref="Z14:AH14"/>
    <mergeCell ref="AI14:AN14"/>
    <mergeCell ref="AO14:BH14"/>
    <mergeCell ref="B13:D13"/>
    <mergeCell ref="F13:M13"/>
    <mergeCell ref="N13:Q13"/>
    <mergeCell ref="R13:Y13"/>
    <mergeCell ref="Z13:AH13"/>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B1:BN1"/>
    <mergeCell ref="B4:S4"/>
    <mergeCell ref="B6:BH6"/>
    <mergeCell ref="B7:BH7"/>
    <mergeCell ref="B8:D8"/>
    <mergeCell ref="F8:M8"/>
    <mergeCell ref="N8:Q8"/>
    <mergeCell ref="R8:Y8"/>
    <mergeCell ref="Z8:AH8"/>
    <mergeCell ref="AI8:AN8"/>
    <mergeCell ref="AO8:B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University of St Andrews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workbookViewId="0">
      <pane ySplit="2" topLeftCell="A3" activePane="bottomLeft" state="frozen"/>
      <selection pane="bottomLeft"/>
    </sheetView>
  </sheetViews>
  <sheetFormatPr defaultRowHeight="15" x14ac:dyDescent="0.25"/>
  <cols>
    <col min="1" max="1" width="8.140625" customWidth="1"/>
    <col min="2" max="2" width="24.5703125" customWidth="1"/>
    <col min="3" max="3" width="6.28515625" customWidth="1"/>
    <col min="4" max="4" width="5.140625" customWidth="1"/>
    <col min="5" max="5" width="23.42578125" customWidth="1"/>
    <col min="6" max="6" width="29.140625" customWidth="1"/>
    <col min="7" max="7" width="37.85546875" customWidth="1"/>
    <col min="8" max="8" width="40.140625" customWidth="1"/>
    <col min="9" max="9" width="0.42578125" customWidth="1"/>
    <col min="10" max="10" width="0" hidden="1" customWidth="1"/>
    <col min="11" max="11" width="3.5703125" customWidth="1"/>
    <col min="12" max="12" width="12.42578125" customWidth="1"/>
    <col min="13" max="13" width="190.140625" customWidth="1"/>
  </cols>
  <sheetData>
    <row r="1" spans="2:12" ht="22.7" customHeight="1" x14ac:dyDescent="0.25">
      <c r="B1" s="31" t="s">
        <v>0</v>
      </c>
      <c r="C1" s="32"/>
      <c r="D1" s="32"/>
      <c r="E1" s="32"/>
      <c r="F1" s="32"/>
      <c r="G1" s="32"/>
      <c r="H1" s="32"/>
      <c r="I1" s="32"/>
      <c r="J1" s="32"/>
      <c r="K1" s="32"/>
      <c r="L1" s="32"/>
    </row>
    <row r="2" spans="2:12" ht="8.1" customHeight="1" x14ac:dyDescent="0.25"/>
    <row r="3" spans="2:12" ht="6.6" customHeight="1" x14ac:dyDescent="0.25"/>
    <row r="4" spans="2:12" ht="20.85" customHeight="1" x14ac:dyDescent="0.25">
      <c r="B4" s="33" t="s">
        <v>6</v>
      </c>
      <c r="C4" s="32"/>
    </row>
    <row r="5" spans="2:12" ht="10.15" customHeight="1" x14ac:dyDescent="0.25"/>
    <row r="6" spans="2:12" ht="17.100000000000001" customHeight="1" x14ac:dyDescent="0.25">
      <c r="B6" s="62" t="s">
        <v>335</v>
      </c>
      <c r="C6" s="35"/>
      <c r="D6" s="35"/>
      <c r="E6" s="35"/>
      <c r="F6" s="35"/>
      <c r="G6" s="35"/>
      <c r="H6" s="36"/>
    </row>
    <row r="7" spans="2:12" ht="17.100000000000001" customHeight="1" x14ac:dyDescent="0.25">
      <c r="B7" s="63" t="s">
        <v>336</v>
      </c>
      <c r="C7" s="35"/>
      <c r="D7" s="35"/>
      <c r="E7" s="35"/>
      <c r="F7" s="35"/>
      <c r="G7" s="35"/>
      <c r="H7" s="36"/>
    </row>
    <row r="8" spans="2:12" ht="182.1" customHeight="1" x14ac:dyDescent="0.25">
      <c r="B8" s="42" t="s">
        <v>337</v>
      </c>
      <c r="C8" s="35"/>
      <c r="D8" s="35"/>
      <c r="E8" s="35"/>
      <c r="F8" s="35"/>
      <c r="G8" s="35"/>
      <c r="H8" s="36"/>
    </row>
    <row r="9" spans="2:12" ht="13.35" customHeight="1" x14ac:dyDescent="0.25"/>
    <row r="10" spans="2:12" ht="18" customHeight="1" x14ac:dyDescent="0.25">
      <c r="B10" s="62" t="s">
        <v>338</v>
      </c>
      <c r="C10" s="35"/>
      <c r="D10" s="35"/>
      <c r="E10" s="35"/>
      <c r="F10" s="35"/>
      <c r="G10" s="35"/>
      <c r="H10" s="36"/>
    </row>
    <row r="11" spans="2:12" ht="30" customHeight="1" x14ac:dyDescent="0.25">
      <c r="B11" s="63" t="s">
        <v>339</v>
      </c>
      <c r="C11" s="35"/>
      <c r="D11" s="35"/>
      <c r="E11" s="35"/>
      <c r="F11" s="35"/>
      <c r="G11" s="35"/>
      <c r="H11" s="36"/>
    </row>
    <row r="12" spans="2:12" ht="178.5" customHeight="1" x14ac:dyDescent="0.25">
      <c r="B12" s="42" t="s">
        <v>340</v>
      </c>
      <c r="C12" s="35"/>
      <c r="D12" s="35"/>
      <c r="E12" s="35"/>
      <c r="F12" s="35"/>
      <c r="G12" s="35"/>
      <c r="H12" s="36"/>
    </row>
    <row r="13" spans="2:12" ht="15.2" customHeight="1" x14ac:dyDescent="0.25"/>
    <row r="14" spans="2:12" ht="17.100000000000001" customHeight="1" x14ac:dyDescent="0.25">
      <c r="B14" s="62" t="s">
        <v>341</v>
      </c>
      <c r="C14" s="35"/>
      <c r="D14" s="35"/>
      <c r="E14" s="35"/>
      <c r="F14" s="35"/>
      <c r="G14" s="35"/>
      <c r="H14" s="35"/>
      <c r="I14" s="36"/>
    </row>
    <row r="15" spans="2:12" ht="17.100000000000001" customHeight="1" x14ac:dyDescent="0.25">
      <c r="B15" s="63" t="s">
        <v>342</v>
      </c>
      <c r="C15" s="35"/>
      <c r="D15" s="35"/>
      <c r="E15" s="35"/>
      <c r="F15" s="35"/>
      <c r="G15" s="35"/>
      <c r="H15" s="35"/>
      <c r="I15" s="36"/>
    </row>
    <row r="16" spans="2:12" ht="247.35" customHeight="1" x14ac:dyDescent="0.25">
      <c r="B16" s="42" t="s">
        <v>343</v>
      </c>
      <c r="C16" s="35"/>
      <c r="D16" s="35"/>
      <c r="E16" s="35"/>
      <c r="F16" s="35"/>
      <c r="G16" s="35"/>
      <c r="H16" s="35"/>
      <c r="I16" s="36"/>
    </row>
    <row r="17" spans="2:9" ht="16.149999999999999" customHeight="1" x14ac:dyDescent="0.25"/>
    <row r="18" spans="2:9" ht="62.85" customHeight="1" x14ac:dyDescent="0.25">
      <c r="B18" s="62" t="s">
        <v>344</v>
      </c>
      <c r="C18" s="35"/>
      <c r="D18" s="35"/>
      <c r="E18" s="36"/>
      <c r="F18" s="62" t="s">
        <v>39</v>
      </c>
      <c r="G18" s="35"/>
      <c r="H18" s="35"/>
      <c r="I18" s="36"/>
    </row>
    <row r="19" spans="2:9" ht="164.25" customHeight="1" x14ac:dyDescent="0.25">
      <c r="B19" s="64" t="s">
        <v>345</v>
      </c>
      <c r="C19" s="35"/>
      <c r="D19" s="35"/>
      <c r="E19" s="36"/>
      <c r="F19" s="62" t="s">
        <v>39</v>
      </c>
      <c r="G19" s="35"/>
      <c r="H19" s="35"/>
      <c r="I19" s="36"/>
    </row>
    <row r="20" spans="2:9" x14ac:dyDescent="0.25">
      <c r="B20" s="13" t="s">
        <v>51</v>
      </c>
      <c r="C20" s="62" t="s">
        <v>346</v>
      </c>
      <c r="D20" s="36"/>
      <c r="E20" s="12" t="s">
        <v>347</v>
      </c>
      <c r="F20" s="12" t="s">
        <v>348</v>
      </c>
      <c r="G20" s="12" t="s">
        <v>349</v>
      </c>
      <c r="H20" s="62" t="s">
        <v>350</v>
      </c>
      <c r="I20" s="36"/>
    </row>
    <row r="21" spans="2:9" ht="342" x14ac:dyDescent="0.25">
      <c r="B21" s="6" t="s">
        <v>351</v>
      </c>
      <c r="C21" s="37" t="s">
        <v>352</v>
      </c>
      <c r="D21" s="36"/>
      <c r="E21" s="6" t="s">
        <v>353</v>
      </c>
      <c r="F21" s="6"/>
      <c r="G21" s="6" t="s">
        <v>354</v>
      </c>
      <c r="H21" s="37" t="s">
        <v>355</v>
      </c>
      <c r="I21" s="36"/>
    </row>
    <row r="22" spans="2:9" ht="99.75" x14ac:dyDescent="0.25">
      <c r="B22" s="6" t="s">
        <v>356</v>
      </c>
      <c r="C22" s="37" t="s">
        <v>357</v>
      </c>
      <c r="D22" s="36"/>
      <c r="E22" s="6" t="s">
        <v>353</v>
      </c>
      <c r="F22" s="6"/>
      <c r="G22" s="6" t="s">
        <v>358</v>
      </c>
      <c r="H22" s="37" t="s">
        <v>359</v>
      </c>
      <c r="I22" s="36"/>
    </row>
    <row r="23" spans="2:9" ht="57" x14ac:dyDescent="0.25">
      <c r="B23" s="6" t="s">
        <v>360</v>
      </c>
      <c r="C23" s="37" t="s">
        <v>361</v>
      </c>
      <c r="D23" s="36"/>
      <c r="E23" s="6" t="s">
        <v>353</v>
      </c>
      <c r="F23" s="6"/>
      <c r="G23" s="6"/>
      <c r="H23" s="37"/>
      <c r="I23" s="36"/>
    </row>
    <row r="24" spans="2:9" ht="71.25" x14ac:dyDescent="0.25">
      <c r="B24" s="6" t="s">
        <v>362</v>
      </c>
      <c r="C24" s="37" t="s">
        <v>363</v>
      </c>
      <c r="D24" s="36"/>
      <c r="E24" s="6" t="s">
        <v>364</v>
      </c>
      <c r="F24" s="6"/>
      <c r="G24" s="6"/>
      <c r="H24" s="37"/>
      <c r="I24" s="36"/>
    </row>
    <row r="25" spans="2:9" ht="71.25" x14ac:dyDescent="0.25">
      <c r="B25" s="6" t="s">
        <v>365</v>
      </c>
      <c r="C25" s="37" t="s">
        <v>366</v>
      </c>
      <c r="D25" s="36"/>
      <c r="E25" s="6" t="s">
        <v>364</v>
      </c>
      <c r="F25" s="6"/>
      <c r="G25" s="6"/>
      <c r="H25" s="37"/>
      <c r="I25" s="36"/>
    </row>
    <row r="26" spans="2:9" ht="85.5" x14ac:dyDescent="0.25">
      <c r="B26" s="6" t="s">
        <v>367</v>
      </c>
      <c r="C26" s="37" t="s">
        <v>368</v>
      </c>
      <c r="D26" s="36"/>
      <c r="E26" s="6" t="s">
        <v>364</v>
      </c>
      <c r="F26" s="6"/>
      <c r="G26" s="6"/>
      <c r="H26" s="37"/>
      <c r="I26" s="36"/>
    </row>
    <row r="27" spans="2:9" ht="71.25" x14ac:dyDescent="0.25">
      <c r="B27" s="6" t="s">
        <v>369</v>
      </c>
      <c r="C27" s="37" t="s">
        <v>370</v>
      </c>
      <c r="D27" s="36"/>
      <c r="E27" s="6" t="s">
        <v>371</v>
      </c>
      <c r="F27" s="6"/>
      <c r="G27" s="6"/>
      <c r="H27" s="37"/>
      <c r="I27" s="36"/>
    </row>
    <row r="28" spans="2:9" ht="85.5" x14ac:dyDescent="0.25">
      <c r="B28" s="6" t="s">
        <v>372</v>
      </c>
      <c r="C28" s="37" t="s">
        <v>373</v>
      </c>
      <c r="D28" s="36"/>
      <c r="E28" s="6" t="s">
        <v>371</v>
      </c>
      <c r="F28" s="6"/>
      <c r="G28" s="6"/>
      <c r="H28" s="37"/>
      <c r="I28" s="36"/>
    </row>
    <row r="29" spans="2:9" ht="114" x14ac:dyDescent="0.25">
      <c r="B29" s="6" t="s">
        <v>374</v>
      </c>
      <c r="C29" s="37" t="s">
        <v>375</v>
      </c>
      <c r="D29" s="36"/>
      <c r="E29" s="6" t="s">
        <v>371</v>
      </c>
      <c r="F29" s="6"/>
      <c r="G29" s="6"/>
      <c r="H29" s="37"/>
      <c r="I29" s="36"/>
    </row>
    <row r="30" spans="2:9" ht="0" hidden="1" customHeight="1" x14ac:dyDescent="0.25"/>
    <row r="31" spans="2:9" ht="17.850000000000001" customHeight="1" x14ac:dyDescent="0.25"/>
    <row r="32" spans="2:9" ht="17.100000000000001" customHeight="1" x14ac:dyDescent="0.25">
      <c r="B32" s="62" t="s">
        <v>376</v>
      </c>
      <c r="C32" s="35"/>
      <c r="D32" s="35"/>
      <c r="E32" s="35"/>
      <c r="F32" s="35"/>
      <c r="G32" s="35"/>
      <c r="H32" s="35"/>
      <c r="I32" s="36"/>
    </row>
    <row r="33" spans="2:9" ht="29.1" customHeight="1" x14ac:dyDescent="0.25">
      <c r="B33" s="63" t="s">
        <v>377</v>
      </c>
      <c r="C33" s="35"/>
      <c r="D33" s="35"/>
      <c r="E33" s="35"/>
      <c r="F33" s="35"/>
      <c r="G33" s="35"/>
      <c r="H33" s="35"/>
      <c r="I33" s="36"/>
    </row>
    <row r="34" spans="2:9" ht="349.35" customHeight="1" x14ac:dyDescent="0.25">
      <c r="B34" s="42" t="s">
        <v>378</v>
      </c>
      <c r="C34" s="35"/>
      <c r="D34" s="35"/>
      <c r="E34" s="35"/>
      <c r="F34" s="35"/>
      <c r="G34" s="35"/>
      <c r="H34" s="35"/>
      <c r="I34" s="36"/>
    </row>
    <row r="35" spans="2:9" ht="21.4" customHeight="1" x14ac:dyDescent="0.25"/>
    <row r="36" spans="2:9" ht="18" customHeight="1" x14ac:dyDescent="0.25">
      <c r="B36" s="62" t="s">
        <v>379</v>
      </c>
      <c r="C36" s="35"/>
      <c r="D36" s="35"/>
      <c r="E36" s="35"/>
      <c r="F36" s="35"/>
      <c r="G36" s="35"/>
      <c r="H36" s="35"/>
      <c r="I36" s="36"/>
    </row>
    <row r="37" spans="2:9" ht="18" customHeight="1" x14ac:dyDescent="0.25">
      <c r="B37" s="63" t="s">
        <v>380</v>
      </c>
      <c r="C37" s="35"/>
      <c r="D37" s="35"/>
      <c r="E37" s="35"/>
      <c r="F37" s="35"/>
      <c r="G37" s="35"/>
      <c r="H37" s="35"/>
      <c r="I37" s="36"/>
    </row>
    <row r="38" spans="2:9" ht="350.25" customHeight="1" x14ac:dyDescent="0.25">
      <c r="B38" s="42" t="s">
        <v>381</v>
      </c>
      <c r="C38" s="35"/>
      <c r="D38" s="35"/>
      <c r="E38" s="35"/>
      <c r="F38" s="35"/>
      <c r="G38" s="35"/>
      <c r="H38" s="35"/>
      <c r="I38" s="36"/>
    </row>
    <row r="39" spans="2:9" ht="0" hidden="1" customHeight="1" x14ac:dyDescent="0.25"/>
    <row r="40" spans="2:9" ht="19.7" customHeight="1" x14ac:dyDescent="0.25"/>
    <row r="41" spans="2:9" ht="17.100000000000001" customHeight="1" x14ac:dyDescent="0.25">
      <c r="B41" s="62" t="s">
        <v>382</v>
      </c>
      <c r="C41" s="35"/>
      <c r="D41" s="35"/>
      <c r="E41" s="35"/>
      <c r="F41" s="35"/>
      <c r="G41" s="35"/>
      <c r="H41" s="35"/>
      <c r="I41" s="36"/>
    </row>
    <row r="42" spans="2:9" ht="17.100000000000001" customHeight="1" x14ac:dyDescent="0.25">
      <c r="B42" s="63" t="s">
        <v>383</v>
      </c>
      <c r="C42" s="35"/>
      <c r="D42" s="35"/>
      <c r="E42" s="35"/>
      <c r="F42" s="35"/>
      <c r="G42" s="35"/>
      <c r="H42" s="35"/>
      <c r="I42" s="36"/>
    </row>
    <row r="43" spans="2:9" ht="305.10000000000002" customHeight="1" x14ac:dyDescent="0.25">
      <c r="B43" s="42" t="s">
        <v>384</v>
      </c>
      <c r="C43" s="35"/>
      <c r="D43" s="35"/>
      <c r="E43" s="35"/>
      <c r="F43" s="35"/>
      <c r="G43" s="35"/>
      <c r="H43" s="35"/>
      <c r="I43" s="36"/>
    </row>
    <row r="44" spans="2:9" ht="16.7" customHeight="1" x14ac:dyDescent="0.25"/>
    <row r="45" spans="2:9" ht="17.100000000000001" customHeight="1" x14ac:dyDescent="0.25">
      <c r="B45" s="62" t="s">
        <v>385</v>
      </c>
      <c r="C45" s="35"/>
      <c r="D45" s="35"/>
      <c r="E45" s="35"/>
      <c r="F45" s="35"/>
      <c r="G45" s="35"/>
      <c r="H45" s="35"/>
      <c r="I45" s="36"/>
    </row>
    <row r="46" spans="2:9" ht="17.100000000000001" customHeight="1" x14ac:dyDescent="0.25">
      <c r="B46" s="63" t="s">
        <v>386</v>
      </c>
      <c r="C46" s="35"/>
      <c r="D46" s="35"/>
      <c r="E46" s="35"/>
      <c r="F46" s="35"/>
      <c r="G46" s="35"/>
      <c r="H46" s="35"/>
      <c r="I46" s="36"/>
    </row>
    <row r="47" spans="2:9" ht="267.60000000000002" customHeight="1" x14ac:dyDescent="0.25">
      <c r="B47" s="42" t="s">
        <v>387</v>
      </c>
      <c r="C47" s="35"/>
      <c r="D47" s="35"/>
      <c r="E47" s="35"/>
      <c r="F47" s="35"/>
      <c r="G47" s="35"/>
      <c r="H47" s="35"/>
      <c r="I47" s="36"/>
    </row>
    <row r="48" spans="2:9" ht="11.45" customHeight="1" x14ac:dyDescent="0.25"/>
  </sheetData>
  <mergeCells count="47">
    <mergeCell ref="B43:I43"/>
    <mergeCell ref="B45:I45"/>
    <mergeCell ref="B46:I46"/>
    <mergeCell ref="B47:I47"/>
    <mergeCell ref="B36:I36"/>
    <mergeCell ref="B37:I37"/>
    <mergeCell ref="B38:I38"/>
    <mergeCell ref="B41:I41"/>
    <mergeCell ref="B42:I42"/>
    <mergeCell ref="C29:D29"/>
    <mergeCell ref="H29:I29"/>
    <mergeCell ref="B32:I32"/>
    <mergeCell ref="B33:I33"/>
    <mergeCell ref="B34:I34"/>
    <mergeCell ref="C26:D26"/>
    <mergeCell ref="H26:I26"/>
    <mergeCell ref="C27:D27"/>
    <mergeCell ref="H27:I27"/>
    <mergeCell ref="C28:D28"/>
    <mergeCell ref="H28:I28"/>
    <mergeCell ref="C23:D23"/>
    <mergeCell ref="H23:I23"/>
    <mergeCell ref="C24:D24"/>
    <mergeCell ref="H24:I24"/>
    <mergeCell ref="C25:D25"/>
    <mergeCell ref="H25:I25"/>
    <mergeCell ref="C20:D20"/>
    <mergeCell ref="H20:I20"/>
    <mergeCell ref="C21:D21"/>
    <mergeCell ref="H21:I21"/>
    <mergeCell ref="C22:D22"/>
    <mergeCell ref="H22:I22"/>
    <mergeCell ref="B16:I16"/>
    <mergeCell ref="B18:E18"/>
    <mergeCell ref="F18:I18"/>
    <mergeCell ref="B19:E19"/>
    <mergeCell ref="F19:I19"/>
    <mergeCell ref="B10:H10"/>
    <mergeCell ref="B11:H11"/>
    <mergeCell ref="B12:H12"/>
    <mergeCell ref="B14:I14"/>
    <mergeCell ref="B15:I15"/>
    <mergeCell ref="B1:L1"/>
    <mergeCell ref="B4:C4"/>
    <mergeCell ref="B6:H6"/>
    <mergeCell ref="B7:H7"/>
    <mergeCell ref="B8: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University of St Andrews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showGridLines="0" workbookViewId="0">
      <pane ySplit="2" topLeftCell="A3" activePane="bottomLeft" state="frozen"/>
      <selection pane="bottomLeft"/>
    </sheetView>
  </sheetViews>
  <sheetFormatPr defaultRowHeight="15" x14ac:dyDescent="0.25"/>
  <cols>
    <col min="1" max="1" width="8.140625" customWidth="1"/>
    <col min="2" max="2" width="35.140625" customWidth="1"/>
    <col min="3" max="3" width="138.140625" customWidth="1"/>
    <col min="4" max="4" width="0" hidden="1" customWidth="1"/>
    <col min="5" max="5" width="0.140625" customWidth="1"/>
    <col min="6" max="6" width="0" hidden="1" customWidth="1"/>
    <col min="7" max="7" width="5.7109375" customWidth="1"/>
    <col min="8" max="8" width="4.140625" customWidth="1"/>
    <col min="9" max="9" width="190.140625" customWidth="1"/>
  </cols>
  <sheetData>
    <row r="1" spans="2:8" ht="22.7" customHeight="1" x14ac:dyDescent="0.25">
      <c r="B1" s="31" t="s">
        <v>0</v>
      </c>
      <c r="C1" s="32"/>
      <c r="D1" s="32"/>
      <c r="E1" s="32"/>
      <c r="F1" s="32"/>
      <c r="G1" s="32"/>
      <c r="H1" s="32"/>
    </row>
    <row r="2" spans="2:8" ht="8.1" customHeight="1" x14ac:dyDescent="0.25"/>
    <row r="3" spans="2:8" ht="8.25" customHeight="1" x14ac:dyDescent="0.25"/>
    <row r="4" spans="2:8" ht="18" x14ac:dyDescent="0.25">
      <c r="B4" s="4" t="s">
        <v>7</v>
      </c>
    </row>
    <row r="5" spans="2:8" ht="13.35" customHeight="1" x14ac:dyDescent="0.25"/>
    <row r="6" spans="2:8" ht="17.100000000000001" customHeight="1" x14ac:dyDescent="0.25">
      <c r="B6" s="65" t="s">
        <v>388</v>
      </c>
      <c r="C6" s="36"/>
    </row>
    <row r="7" spans="2:8" ht="17.100000000000001" customHeight="1" x14ac:dyDescent="0.25">
      <c r="B7" s="66" t="s">
        <v>389</v>
      </c>
      <c r="C7" s="36"/>
    </row>
    <row r="8" spans="2:8" ht="271.35000000000002" customHeight="1" x14ac:dyDescent="0.25">
      <c r="B8" s="42" t="s">
        <v>390</v>
      </c>
      <c r="C8" s="36"/>
    </row>
    <row r="9" spans="2:8" ht="14.45" customHeight="1" x14ac:dyDescent="0.25"/>
    <row r="10" spans="2:8" ht="18" customHeight="1" x14ac:dyDescent="0.25">
      <c r="B10" s="65" t="s">
        <v>391</v>
      </c>
      <c r="C10" s="35"/>
      <c r="D10" s="35"/>
      <c r="E10" s="36"/>
    </row>
    <row r="11" spans="2:8" ht="18" customHeight="1" x14ac:dyDescent="0.25">
      <c r="B11" s="66" t="s">
        <v>392</v>
      </c>
      <c r="C11" s="35"/>
      <c r="D11" s="35"/>
      <c r="E11" s="36"/>
    </row>
    <row r="12" spans="2:8" ht="297.75" customHeight="1" x14ac:dyDescent="0.25">
      <c r="B12" s="42" t="s">
        <v>393</v>
      </c>
      <c r="C12" s="35"/>
      <c r="D12" s="35"/>
      <c r="E12" s="36"/>
    </row>
    <row r="13" spans="2:8" ht="18.600000000000001" customHeight="1" x14ac:dyDescent="0.25"/>
    <row r="14" spans="2:8" ht="23.85" customHeight="1" x14ac:dyDescent="0.25">
      <c r="B14" s="65" t="s">
        <v>394</v>
      </c>
      <c r="C14" s="36"/>
    </row>
    <row r="15" spans="2:8" ht="24.6" customHeight="1" x14ac:dyDescent="0.25">
      <c r="B15" s="66" t="s">
        <v>395</v>
      </c>
      <c r="C15" s="36"/>
    </row>
    <row r="16" spans="2:8" ht="260.85000000000002" customHeight="1" x14ac:dyDescent="0.25">
      <c r="B16" s="42" t="s">
        <v>396</v>
      </c>
      <c r="C16" s="36"/>
    </row>
    <row r="17" ht="0" hidden="1" customHeight="1" x14ac:dyDescent="0.25"/>
    <row r="18" ht="12" customHeight="1" x14ac:dyDescent="0.25"/>
  </sheetData>
  <mergeCells count="10">
    <mergeCell ref="B11:E11"/>
    <mergeCell ref="B12:E12"/>
    <mergeCell ref="B14:C14"/>
    <mergeCell ref="B15:C15"/>
    <mergeCell ref="B16:C16"/>
    <mergeCell ref="B1:H1"/>
    <mergeCell ref="B6:C6"/>
    <mergeCell ref="B7:C7"/>
    <mergeCell ref="B8:C8"/>
    <mergeCell ref="B10:E1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University of St Andrews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workbookViewId="0">
      <pane ySplit="2" topLeftCell="A3" activePane="bottomLeft" state="frozen"/>
      <selection pane="bottomLeft"/>
    </sheetView>
  </sheetViews>
  <sheetFormatPr defaultRowHeight="15" x14ac:dyDescent="0.25"/>
  <cols>
    <col min="1" max="1" width="8.140625" customWidth="1"/>
    <col min="2" max="2" width="27.5703125" customWidth="1"/>
    <col min="3" max="3" width="32.5703125" customWidth="1"/>
    <col min="4" max="4" width="22.85546875" customWidth="1"/>
    <col min="5" max="5" width="13.140625" customWidth="1"/>
    <col min="6" max="6" width="52.140625" customWidth="1"/>
    <col min="7" max="7" width="14.28515625" customWidth="1"/>
    <col min="8" max="8" width="20.42578125" customWidth="1"/>
    <col min="9" max="9" width="190.140625" customWidth="1"/>
  </cols>
  <sheetData>
    <row r="1" spans="2:8" ht="22.7" customHeight="1" x14ac:dyDescent="0.25">
      <c r="B1" s="31" t="s">
        <v>0</v>
      </c>
      <c r="C1" s="32"/>
      <c r="D1" s="32"/>
      <c r="E1" s="32"/>
      <c r="F1" s="32"/>
      <c r="G1" s="32"/>
      <c r="H1" s="32"/>
    </row>
    <row r="2" spans="2:8" ht="8.1" customHeight="1" x14ac:dyDescent="0.25"/>
    <row r="3" spans="2:8" ht="5.0999999999999996" customHeight="1" x14ac:dyDescent="0.25"/>
    <row r="4" spans="2:8" ht="20.85" customHeight="1" x14ac:dyDescent="0.25">
      <c r="B4" s="33" t="s">
        <v>8</v>
      </c>
      <c r="C4" s="32"/>
      <c r="D4" s="32"/>
      <c r="E4" s="32"/>
    </row>
    <row r="5" spans="2:8" ht="18.75" customHeight="1" x14ac:dyDescent="0.25"/>
    <row r="6" spans="2:8" ht="18" customHeight="1" x14ac:dyDescent="0.25">
      <c r="B6" s="34" t="s">
        <v>397</v>
      </c>
      <c r="C6" s="35"/>
      <c r="D6" s="35"/>
      <c r="E6" s="35"/>
      <c r="F6" s="36"/>
    </row>
    <row r="7" spans="2:8" ht="18" customHeight="1" x14ac:dyDescent="0.25">
      <c r="B7" s="41" t="s">
        <v>398</v>
      </c>
      <c r="C7" s="35"/>
      <c r="D7" s="35"/>
      <c r="E7" s="35"/>
      <c r="F7" s="36"/>
    </row>
    <row r="8" spans="2:8" ht="48.75" customHeight="1" x14ac:dyDescent="0.25">
      <c r="B8" s="42" t="s">
        <v>399</v>
      </c>
      <c r="C8" s="35"/>
      <c r="D8" s="35"/>
      <c r="E8" s="35"/>
      <c r="F8" s="36"/>
    </row>
    <row r="9" spans="2:8" ht="0" hidden="1" customHeight="1" x14ac:dyDescent="0.25"/>
    <row r="10" spans="2:8" ht="18" customHeight="1" x14ac:dyDescent="0.25"/>
    <row r="11" spans="2:8" ht="18" customHeight="1" x14ac:dyDescent="0.25">
      <c r="B11" s="34" t="s">
        <v>400</v>
      </c>
      <c r="C11" s="35"/>
      <c r="D11" s="35"/>
      <c r="E11" s="35"/>
      <c r="F11" s="36"/>
    </row>
    <row r="12" spans="2:8" ht="18" customHeight="1" x14ac:dyDescent="0.25">
      <c r="B12" s="41" t="s">
        <v>401</v>
      </c>
      <c r="C12" s="35"/>
      <c r="D12" s="35"/>
      <c r="E12" s="35"/>
      <c r="F12" s="36"/>
    </row>
    <row r="13" spans="2:8" ht="58.5" customHeight="1" x14ac:dyDescent="0.25">
      <c r="B13" s="42" t="s">
        <v>402</v>
      </c>
      <c r="C13" s="35"/>
      <c r="D13" s="35"/>
      <c r="E13" s="35"/>
      <c r="F13" s="36"/>
    </row>
    <row r="14" spans="2:8" ht="17.25" customHeight="1" x14ac:dyDescent="0.25"/>
    <row r="15" spans="2:8" ht="18" customHeight="1" x14ac:dyDescent="0.25">
      <c r="B15" s="34" t="s">
        <v>403</v>
      </c>
      <c r="C15" s="35"/>
      <c r="D15" s="35"/>
      <c r="E15" s="35"/>
      <c r="F15" s="36"/>
    </row>
    <row r="16" spans="2:8" ht="18" customHeight="1" x14ac:dyDescent="0.25">
      <c r="B16" s="41" t="s">
        <v>404</v>
      </c>
      <c r="C16" s="35"/>
      <c r="D16" s="35"/>
      <c r="E16" s="35"/>
      <c r="F16" s="36"/>
    </row>
    <row r="17" spans="2:6" ht="51" customHeight="1" x14ac:dyDescent="0.25">
      <c r="B17" s="42" t="s">
        <v>405</v>
      </c>
      <c r="C17" s="35"/>
      <c r="D17" s="35"/>
      <c r="E17" s="35"/>
      <c r="F17" s="36"/>
    </row>
    <row r="18" spans="2:6" ht="0" hidden="1" customHeight="1" x14ac:dyDescent="0.25"/>
    <row r="19" spans="2:6" ht="18" customHeight="1" x14ac:dyDescent="0.25"/>
    <row r="20" spans="2:6" ht="18" customHeight="1" x14ac:dyDescent="0.25">
      <c r="B20" s="34" t="s">
        <v>406</v>
      </c>
      <c r="C20" s="35"/>
      <c r="D20" s="35"/>
      <c r="E20" s="35"/>
      <c r="F20" s="36"/>
    </row>
    <row r="21" spans="2:6" ht="18" customHeight="1" x14ac:dyDescent="0.25">
      <c r="B21" s="41" t="s">
        <v>407</v>
      </c>
      <c r="C21" s="35"/>
      <c r="D21" s="35"/>
      <c r="E21" s="35"/>
      <c r="F21" s="36"/>
    </row>
    <row r="22" spans="2:6" ht="45" customHeight="1" x14ac:dyDescent="0.25">
      <c r="B22" s="42" t="s">
        <v>408</v>
      </c>
      <c r="C22" s="35"/>
      <c r="D22" s="35"/>
      <c r="E22" s="35"/>
      <c r="F22" s="36"/>
    </row>
    <row r="23" spans="2:6" ht="18.75" customHeight="1" x14ac:dyDescent="0.25"/>
    <row r="24" spans="2:6" ht="17.100000000000001" customHeight="1" x14ac:dyDescent="0.25">
      <c r="B24" s="34" t="s">
        <v>409</v>
      </c>
      <c r="C24" s="35"/>
      <c r="D24" s="36"/>
    </row>
    <row r="25" spans="2:6" ht="30" customHeight="1" x14ac:dyDescent="0.25">
      <c r="B25" s="41" t="s">
        <v>410</v>
      </c>
      <c r="C25" s="35"/>
      <c r="D25" s="36"/>
    </row>
    <row r="26" spans="2:6" x14ac:dyDescent="0.25">
      <c r="B26" s="5" t="s">
        <v>411</v>
      </c>
      <c r="C26" s="5" t="s">
        <v>412</v>
      </c>
      <c r="D26" s="5" t="s">
        <v>413</v>
      </c>
    </row>
    <row r="27" spans="2:6" x14ac:dyDescent="0.25">
      <c r="B27" s="9" t="s">
        <v>414</v>
      </c>
      <c r="C27" s="9" t="s">
        <v>415</v>
      </c>
      <c r="D27" s="9" t="s">
        <v>416</v>
      </c>
    </row>
    <row r="28" spans="2:6" ht="7.5" customHeight="1" x14ac:dyDescent="0.25"/>
    <row r="29" spans="2:6" ht="0" hidden="1" customHeight="1" x14ac:dyDescent="0.25"/>
  </sheetData>
  <mergeCells count="16">
    <mergeCell ref="B25:D25"/>
    <mergeCell ref="B17:F17"/>
    <mergeCell ref="B20:F20"/>
    <mergeCell ref="B21:F21"/>
    <mergeCell ref="B22:F22"/>
    <mergeCell ref="B24:D24"/>
    <mergeCell ref="B11:F11"/>
    <mergeCell ref="B12:F12"/>
    <mergeCell ref="B13:F13"/>
    <mergeCell ref="B15:F15"/>
    <mergeCell ref="B16:F16"/>
    <mergeCell ref="B1:H1"/>
    <mergeCell ref="B4:E4"/>
    <mergeCell ref="B6:F6"/>
    <mergeCell ref="B7:F7"/>
    <mergeCell ref="B8:F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University of St Andrews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65"/>
  <sheetViews>
    <sheetView showGridLines="0" workbookViewId="0">
      <pane ySplit="2" topLeftCell="A3" activePane="bottomLeft" state="frozen"/>
      <selection pane="bottomLeft"/>
    </sheetView>
  </sheetViews>
  <sheetFormatPr defaultRowHeight="15" x14ac:dyDescent="0.25"/>
  <cols>
    <col min="1" max="1" width="8.140625" customWidth="1"/>
    <col min="2" max="2" width="11.28515625" customWidth="1"/>
    <col min="3" max="3" width="6.140625" customWidth="1"/>
    <col min="4" max="4" width="3.5703125" customWidth="1"/>
    <col min="5" max="5" width="7.140625" customWidth="1"/>
    <col min="6" max="6" width="0.42578125" customWidth="1"/>
    <col min="7" max="7" width="4.7109375" customWidth="1"/>
    <col min="8" max="8" width="3" customWidth="1"/>
    <col min="9" max="9" width="0.42578125" customWidth="1"/>
    <col min="10" max="10" width="5.7109375" customWidth="1"/>
    <col min="11" max="11" width="2" customWidth="1"/>
    <col min="12" max="12" width="0.5703125" customWidth="1"/>
    <col min="13" max="13" width="6.85546875" customWidth="1"/>
    <col min="14" max="14" width="0.5703125" customWidth="1"/>
    <col min="15" max="15" width="0.42578125" customWidth="1"/>
    <col min="16" max="16" width="7.7109375" customWidth="1"/>
    <col min="17" max="17" width="0.5703125" customWidth="1"/>
    <col min="18" max="18" width="2.28515625" customWidth="1"/>
    <col min="19" max="19" width="0.7109375" customWidth="1"/>
    <col min="20" max="20" width="1.85546875" customWidth="1"/>
    <col min="21" max="21" width="0.140625" customWidth="1"/>
    <col min="22" max="22" width="2.5703125" customWidth="1"/>
    <col min="23" max="23" width="0.42578125" customWidth="1"/>
    <col min="24" max="24" width="6" customWidth="1"/>
    <col min="25" max="25" width="1.7109375" customWidth="1"/>
    <col min="26" max="26" width="0.42578125" customWidth="1"/>
    <col min="27" max="27" width="2.5703125" customWidth="1"/>
    <col min="28" max="28" width="5.140625" customWidth="1"/>
    <col min="29" max="29" width="0.28515625" customWidth="1"/>
    <col min="30" max="30" width="5.7109375" customWidth="1"/>
    <col min="31" max="31" width="2.140625" customWidth="1"/>
    <col min="32" max="32" width="0.28515625" customWidth="1"/>
    <col min="33" max="33" width="0.140625" customWidth="1"/>
    <col min="34" max="34" width="7.7109375" customWidth="1"/>
    <col min="35" max="35" width="0.42578125" customWidth="1"/>
    <col min="36" max="36" width="4.85546875" customWidth="1"/>
    <col min="37" max="37" width="0.42578125" customWidth="1"/>
    <col min="38" max="38" width="2.42578125" customWidth="1"/>
    <col min="39" max="39" width="0.85546875" customWidth="1"/>
    <col min="40" max="40" width="3.42578125" customWidth="1"/>
    <col min="41" max="41" width="4.28515625" customWidth="1"/>
    <col min="42" max="42" width="0.42578125" customWidth="1"/>
    <col min="43" max="43" width="2.140625" customWidth="1"/>
    <col min="44" max="44" width="3.42578125" customWidth="1"/>
    <col min="45" max="45" width="0.85546875" customWidth="1"/>
    <col min="46" max="46" width="1.42578125" customWidth="1"/>
    <col min="47" max="47" width="4.28515625" customWidth="1"/>
    <col min="48" max="48" width="4.140625" customWidth="1"/>
    <col min="49" max="49" width="0" hidden="1" customWidth="1"/>
    <col min="50" max="50" width="0.28515625" customWidth="1"/>
    <col min="51" max="51" width="4.42578125" customWidth="1"/>
    <col min="52" max="52" width="1.7109375" customWidth="1"/>
    <col min="53" max="53" width="6.140625" customWidth="1"/>
    <col min="54" max="54" width="4.42578125" customWidth="1"/>
    <col min="55" max="55" width="10.140625" customWidth="1"/>
    <col min="56" max="56" width="1.28515625" customWidth="1"/>
    <col min="57" max="57" width="1.7109375" customWidth="1"/>
    <col min="58" max="58" width="4.7109375" customWidth="1"/>
    <col min="59" max="59" width="5.28515625" customWidth="1"/>
    <col min="60" max="60" width="4" customWidth="1"/>
    <col min="61" max="61" width="0" hidden="1" customWidth="1"/>
    <col min="62" max="62" width="4.85546875" customWidth="1"/>
    <col min="63" max="63" width="1.7109375" customWidth="1"/>
    <col min="64" max="64" width="8.85546875" customWidth="1"/>
    <col min="65" max="65" width="8" customWidth="1"/>
    <col min="66" max="66" width="10.42578125" customWidth="1"/>
    <col min="67" max="67" width="10.7109375" customWidth="1"/>
    <col min="68" max="68" width="0" hidden="1" customWidth="1"/>
    <col min="69" max="69" width="3.5703125" customWidth="1"/>
    <col min="70" max="70" width="0" hidden="1" customWidth="1"/>
    <col min="71" max="71" width="19.85546875" customWidth="1"/>
    <col min="72" max="72" width="0" hidden="1" customWidth="1"/>
    <col min="73" max="73" width="66.42578125" customWidth="1"/>
    <col min="74" max="74" width="60.5703125" customWidth="1"/>
  </cols>
  <sheetData>
    <row r="1" spans="2:62" ht="22.7" customHeight="1" x14ac:dyDescent="0.25">
      <c r="B1" s="31" t="s">
        <v>0</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row>
    <row r="2" spans="2:62" ht="8.1" customHeight="1" x14ac:dyDescent="0.25"/>
    <row r="3" spans="2:62" ht="6" customHeight="1" x14ac:dyDescent="0.25"/>
    <row r="4" spans="2:62" ht="20.85" customHeight="1" x14ac:dyDescent="0.25">
      <c r="B4" s="33" t="s">
        <v>10</v>
      </c>
      <c r="C4" s="32"/>
      <c r="D4" s="32"/>
      <c r="E4" s="32"/>
      <c r="F4" s="32"/>
      <c r="G4" s="32"/>
      <c r="H4" s="32"/>
      <c r="I4" s="32"/>
      <c r="J4" s="32"/>
      <c r="K4" s="32"/>
      <c r="L4" s="32"/>
      <c r="M4" s="32"/>
      <c r="N4" s="32"/>
      <c r="O4" s="32"/>
      <c r="P4" s="32"/>
      <c r="Q4" s="32"/>
      <c r="R4" s="32"/>
    </row>
    <row r="5" spans="2:62" ht="19.350000000000001" customHeight="1" x14ac:dyDescent="0.25"/>
    <row r="6" spans="2:62" ht="18" customHeight="1" x14ac:dyDescent="0.25">
      <c r="B6" s="67" t="s">
        <v>417</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6"/>
    </row>
    <row r="7" spans="2:62" ht="60.75" customHeight="1" x14ac:dyDescent="0.25">
      <c r="B7" s="68" t="s">
        <v>418</v>
      </c>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6"/>
    </row>
    <row r="8" spans="2:62" ht="18" customHeight="1" x14ac:dyDescent="0.25">
      <c r="B8" s="67" t="s">
        <v>419</v>
      </c>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6"/>
    </row>
    <row r="9" spans="2:62" ht="18" customHeight="1" x14ac:dyDescent="0.25">
      <c r="B9" s="37" t="s">
        <v>39</v>
      </c>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6"/>
    </row>
    <row r="10" spans="2:62" ht="16.350000000000001" customHeight="1" x14ac:dyDescent="0.25"/>
    <row r="11" spans="2:62" ht="17.100000000000001" customHeight="1" x14ac:dyDescent="0.25">
      <c r="B11" s="67" t="s">
        <v>420</v>
      </c>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6"/>
    </row>
    <row r="12" spans="2:62" ht="17.100000000000001" customHeight="1" x14ac:dyDescent="0.25">
      <c r="B12" s="67" t="s">
        <v>421</v>
      </c>
      <c r="C12" s="35"/>
      <c r="D12" s="35"/>
      <c r="E12" s="36"/>
      <c r="F12" s="67" t="s">
        <v>422</v>
      </c>
      <c r="G12" s="35"/>
      <c r="H12" s="36"/>
      <c r="I12" s="67" t="s">
        <v>423</v>
      </c>
      <c r="J12" s="35"/>
      <c r="K12" s="36"/>
      <c r="L12" s="67" t="s">
        <v>424</v>
      </c>
      <c r="M12" s="35"/>
      <c r="N12" s="36"/>
      <c r="O12" s="67" t="s">
        <v>425</v>
      </c>
      <c r="P12" s="36"/>
      <c r="Q12" s="67" t="s">
        <v>426</v>
      </c>
      <c r="R12" s="35"/>
      <c r="S12" s="35"/>
      <c r="T12" s="35"/>
      <c r="U12" s="35"/>
      <c r="V12" s="36"/>
      <c r="W12" s="67" t="s">
        <v>427</v>
      </c>
      <c r="X12" s="35"/>
      <c r="Y12" s="36"/>
      <c r="Z12" s="67" t="s">
        <v>428</v>
      </c>
      <c r="AA12" s="35"/>
      <c r="AB12" s="36"/>
      <c r="AC12" s="67" t="s">
        <v>429</v>
      </c>
      <c r="AD12" s="35"/>
      <c r="AE12" s="36"/>
      <c r="AF12" s="67" t="s">
        <v>430</v>
      </c>
      <c r="AG12" s="35"/>
      <c r="AH12" s="36"/>
      <c r="AI12" s="67" t="s">
        <v>431</v>
      </c>
      <c r="AJ12" s="35"/>
      <c r="AK12" s="35"/>
      <c r="AL12" s="36"/>
      <c r="AM12" s="67" t="s">
        <v>432</v>
      </c>
      <c r="AN12" s="35"/>
      <c r="AO12" s="36"/>
      <c r="AP12" s="67" t="s">
        <v>118</v>
      </c>
      <c r="AQ12" s="35"/>
      <c r="AR12" s="35"/>
      <c r="AS12" s="35"/>
      <c r="AT12" s="36"/>
      <c r="AU12" s="67" t="s">
        <v>23</v>
      </c>
      <c r="AV12" s="35"/>
      <c r="AW12" s="35"/>
      <c r="AX12" s="35"/>
      <c r="AY12" s="35"/>
      <c r="AZ12" s="35"/>
      <c r="BA12" s="35"/>
      <c r="BB12" s="35"/>
      <c r="BC12" s="35"/>
      <c r="BD12" s="35"/>
      <c r="BE12" s="36"/>
    </row>
    <row r="13" spans="2:62" ht="17.100000000000001" customHeight="1" x14ac:dyDescent="0.25">
      <c r="B13" s="37" t="s">
        <v>39</v>
      </c>
      <c r="C13" s="35"/>
      <c r="D13" s="35"/>
      <c r="E13" s="36"/>
      <c r="F13" s="37" t="s">
        <v>39</v>
      </c>
      <c r="G13" s="35"/>
      <c r="H13" s="36"/>
      <c r="I13" s="37" t="s">
        <v>39</v>
      </c>
      <c r="J13" s="35"/>
      <c r="K13" s="36"/>
      <c r="L13" s="37" t="s">
        <v>39</v>
      </c>
      <c r="M13" s="35"/>
      <c r="N13" s="36"/>
      <c r="O13" s="37" t="s">
        <v>39</v>
      </c>
      <c r="P13" s="36"/>
      <c r="Q13" s="37" t="s">
        <v>39</v>
      </c>
      <c r="R13" s="35"/>
      <c r="S13" s="35"/>
      <c r="T13" s="35"/>
      <c r="U13" s="35"/>
      <c r="V13" s="36"/>
      <c r="W13" s="37" t="s">
        <v>39</v>
      </c>
      <c r="X13" s="35"/>
      <c r="Y13" s="36"/>
      <c r="Z13" s="37" t="s">
        <v>39</v>
      </c>
      <c r="AA13" s="35"/>
      <c r="AB13" s="36"/>
      <c r="AC13" s="37" t="s">
        <v>39</v>
      </c>
      <c r="AD13" s="35"/>
      <c r="AE13" s="36"/>
      <c r="AF13" s="37" t="s">
        <v>39</v>
      </c>
      <c r="AG13" s="35"/>
      <c r="AH13" s="36"/>
      <c r="AI13" s="37" t="s">
        <v>39</v>
      </c>
      <c r="AJ13" s="35"/>
      <c r="AK13" s="35"/>
      <c r="AL13" s="36"/>
      <c r="AM13" s="37" t="s">
        <v>39</v>
      </c>
      <c r="AN13" s="35"/>
      <c r="AO13" s="36"/>
      <c r="AP13" s="37" t="s">
        <v>39</v>
      </c>
      <c r="AQ13" s="35"/>
      <c r="AR13" s="35"/>
      <c r="AS13" s="35"/>
      <c r="AT13" s="36"/>
      <c r="AU13" s="37"/>
      <c r="AV13" s="35"/>
      <c r="AW13" s="35"/>
      <c r="AX13" s="35"/>
      <c r="AY13" s="35"/>
      <c r="AZ13" s="35"/>
      <c r="BA13" s="35"/>
      <c r="BB13" s="35"/>
      <c r="BC13" s="35"/>
      <c r="BD13" s="35"/>
      <c r="BE13" s="36"/>
    </row>
    <row r="14" spans="2:62" ht="10.35" customHeight="1" x14ac:dyDescent="0.25"/>
    <row r="15" spans="2:62" ht="18" customHeight="1" x14ac:dyDescent="0.25">
      <c r="B15" s="67" t="s">
        <v>433</v>
      </c>
      <c r="C15" s="35"/>
      <c r="D15" s="35"/>
      <c r="E15" s="35"/>
      <c r="F15" s="35"/>
      <c r="G15" s="35"/>
      <c r="H15" s="35"/>
      <c r="I15" s="36"/>
      <c r="J15" s="67" t="s">
        <v>39</v>
      </c>
      <c r="K15" s="35"/>
      <c r="L15" s="36"/>
      <c r="M15" s="67" t="s">
        <v>39</v>
      </c>
      <c r="N15" s="35"/>
      <c r="O15" s="36"/>
      <c r="P15" s="67" t="s">
        <v>39</v>
      </c>
      <c r="Q15" s="36"/>
      <c r="R15" s="67" t="s">
        <v>39</v>
      </c>
      <c r="S15" s="35"/>
      <c r="T15" s="35"/>
      <c r="U15" s="35"/>
      <c r="V15" s="35"/>
      <c r="W15" s="36"/>
      <c r="X15" s="67" t="s">
        <v>39</v>
      </c>
      <c r="Y15" s="35"/>
      <c r="Z15" s="36"/>
      <c r="AA15" s="67" t="s">
        <v>39</v>
      </c>
      <c r="AB15" s="35"/>
      <c r="AC15" s="36"/>
      <c r="AD15" s="67" t="s">
        <v>39</v>
      </c>
      <c r="AE15" s="35"/>
      <c r="AF15" s="35"/>
      <c r="AG15" s="36"/>
      <c r="AH15" s="67" t="s">
        <v>39</v>
      </c>
      <c r="AI15" s="36"/>
      <c r="AJ15" s="67" t="s">
        <v>39</v>
      </c>
      <c r="AK15" s="35"/>
      <c r="AL15" s="35"/>
      <c r="AM15" s="36"/>
      <c r="AN15" s="67" t="s">
        <v>39</v>
      </c>
      <c r="AO15" s="35"/>
      <c r="AP15" s="36"/>
      <c r="AQ15" s="67" t="s">
        <v>39</v>
      </c>
      <c r="AR15" s="35"/>
      <c r="AS15" s="35"/>
      <c r="AT15" s="36"/>
      <c r="AU15" s="67" t="s">
        <v>39</v>
      </c>
      <c r="AV15" s="35"/>
      <c r="AW15" s="35"/>
      <c r="AX15" s="35"/>
      <c r="AY15" s="35"/>
      <c r="AZ15" s="35"/>
      <c r="BA15" s="35"/>
      <c r="BB15" s="35"/>
      <c r="BC15" s="35"/>
      <c r="BD15" s="35"/>
      <c r="BE15" s="36"/>
    </row>
    <row r="16" spans="2:62" ht="18" customHeight="1" x14ac:dyDescent="0.25">
      <c r="B16" s="67" t="s">
        <v>421</v>
      </c>
      <c r="C16" s="35"/>
      <c r="D16" s="35"/>
      <c r="E16" s="35"/>
      <c r="F16" s="36"/>
      <c r="G16" s="67" t="s">
        <v>422</v>
      </c>
      <c r="H16" s="35"/>
      <c r="I16" s="36"/>
      <c r="J16" s="67" t="s">
        <v>423</v>
      </c>
      <c r="K16" s="35"/>
      <c r="L16" s="36"/>
      <c r="M16" s="67" t="s">
        <v>424</v>
      </c>
      <c r="N16" s="35"/>
      <c r="O16" s="36"/>
      <c r="P16" s="67" t="s">
        <v>425</v>
      </c>
      <c r="Q16" s="36"/>
      <c r="R16" s="67" t="s">
        <v>426</v>
      </c>
      <c r="S16" s="35"/>
      <c r="T16" s="35"/>
      <c r="U16" s="35"/>
      <c r="V16" s="35"/>
      <c r="W16" s="36"/>
      <c r="X16" s="67" t="s">
        <v>427</v>
      </c>
      <c r="Y16" s="35"/>
      <c r="Z16" s="36"/>
      <c r="AA16" s="67" t="s">
        <v>428</v>
      </c>
      <c r="AB16" s="35"/>
      <c r="AC16" s="36"/>
      <c r="AD16" s="67" t="s">
        <v>429</v>
      </c>
      <c r="AE16" s="35"/>
      <c r="AF16" s="35"/>
      <c r="AG16" s="36"/>
      <c r="AH16" s="67" t="s">
        <v>430</v>
      </c>
      <c r="AI16" s="36"/>
      <c r="AJ16" s="67" t="s">
        <v>431</v>
      </c>
      <c r="AK16" s="35"/>
      <c r="AL16" s="35"/>
      <c r="AM16" s="36"/>
      <c r="AN16" s="67" t="s">
        <v>432</v>
      </c>
      <c r="AO16" s="35"/>
      <c r="AP16" s="36"/>
      <c r="AQ16" s="67" t="s">
        <v>118</v>
      </c>
      <c r="AR16" s="35"/>
      <c r="AS16" s="35"/>
      <c r="AT16" s="36"/>
      <c r="AU16" s="67" t="s">
        <v>23</v>
      </c>
      <c r="AV16" s="35"/>
      <c r="AW16" s="35"/>
      <c r="AX16" s="35"/>
      <c r="AY16" s="35"/>
      <c r="AZ16" s="35"/>
      <c r="BA16" s="35"/>
      <c r="BB16" s="35"/>
      <c r="BC16" s="35"/>
      <c r="BD16" s="35"/>
      <c r="BE16" s="36"/>
    </row>
    <row r="17" spans="2:69" ht="18" customHeight="1" x14ac:dyDescent="0.25">
      <c r="B17" s="37" t="s">
        <v>39</v>
      </c>
      <c r="C17" s="35"/>
      <c r="D17" s="35"/>
      <c r="E17" s="35"/>
      <c r="F17" s="36"/>
      <c r="G17" s="37" t="s">
        <v>39</v>
      </c>
      <c r="H17" s="35"/>
      <c r="I17" s="36"/>
      <c r="J17" s="37" t="s">
        <v>39</v>
      </c>
      <c r="K17" s="35"/>
      <c r="L17" s="36"/>
      <c r="M17" s="37" t="s">
        <v>39</v>
      </c>
      <c r="N17" s="35"/>
      <c r="O17" s="36"/>
      <c r="P17" s="37" t="s">
        <v>39</v>
      </c>
      <c r="Q17" s="36"/>
      <c r="R17" s="37" t="s">
        <v>39</v>
      </c>
      <c r="S17" s="35"/>
      <c r="T17" s="35"/>
      <c r="U17" s="35"/>
      <c r="V17" s="35"/>
      <c r="W17" s="36"/>
      <c r="X17" s="37" t="s">
        <v>39</v>
      </c>
      <c r="Y17" s="35"/>
      <c r="Z17" s="36"/>
      <c r="AA17" s="37" t="s">
        <v>39</v>
      </c>
      <c r="AB17" s="35"/>
      <c r="AC17" s="36"/>
      <c r="AD17" s="37" t="s">
        <v>39</v>
      </c>
      <c r="AE17" s="35"/>
      <c r="AF17" s="35"/>
      <c r="AG17" s="36"/>
      <c r="AH17" s="37" t="s">
        <v>39</v>
      </c>
      <c r="AI17" s="36"/>
      <c r="AJ17" s="37" t="s">
        <v>39</v>
      </c>
      <c r="AK17" s="35"/>
      <c r="AL17" s="35"/>
      <c r="AM17" s="36"/>
      <c r="AN17" s="37" t="s">
        <v>39</v>
      </c>
      <c r="AO17" s="35"/>
      <c r="AP17" s="36"/>
      <c r="AQ17" s="37" t="s">
        <v>39</v>
      </c>
      <c r="AR17" s="35"/>
      <c r="AS17" s="35"/>
      <c r="AT17" s="36"/>
      <c r="AU17" s="37" t="s">
        <v>39</v>
      </c>
      <c r="AV17" s="35"/>
      <c r="AW17" s="35"/>
      <c r="AX17" s="35"/>
      <c r="AY17" s="35"/>
      <c r="AZ17" s="35"/>
      <c r="BA17" s="35"/>
      <c r="BB17" s="35"/>
      <c r="BC17" s="35"/>
      <c r="BD17" s="35"/>
      <c r="BE17" s="36"/>
    </row>
    <row r="18" spans="2:69" ht="9.1999999999999993" customHeight="1" x14ac:dyDescent="0.25"/>
    <row r="19" spans="2:69" ht="2.25" customHeight="1" x14ac:dyDescent="0.25">
      <c r="B19" s="67" t="s">
        <v>434</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6"/>
    </row>
    <row r="20" spans="2:69" ht="2.25" customHeight="1" x14ac:dyDescent="0.25">
      <c r="B20" s="67" t="s">
        <v>435</v>
      </c>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6"/>
    </row>
    <row r="21" spans="2:69" x14ac:dyDescent="0.25">
      <c r="B21" s="14" t="s">
        <v>421</v>
      </c>
      <c r="C21" s="67" t="s">
        <v>436</v>
      </c>
      <c r="D21" s="35"/>
      <c r="E21" s="35"/>
      <c r="F21" s="35"/>
      <c r="G21" s="35"/>
      <c r="H21" s="35"/>
      <c r="I21" s="35"/>
      <c r="J21" s="35"/>
      <c r="K21" s="35"/>
      <c r="L21" s="35"/>
      <c r="M21" s="35"/>
      <c r="N21" s="35"/>
      <c r="O21" s="35"/>
      <c r="P21" s="35"/>
      <c r="Q21" s="35"/>
      <c r="R21" s="35"/>
      <c r="S21" s="35"/>
      <c r="T21" s="35"/>
      <c r="U21" s="36"/>
      <c r="V21" s="67" t="s">
        <v>437</v>
      </c>
      <c r="W21" s="35"/>
      <c r="X21" s="35"/>
      <c r="Y21" s="35"/>
      <c r="Z21" s="35"/>
      <c r="AA21" s="35"/>
      <c r="AB21" s="35"/>
      <c r="AC21" s="35"/>
      <c r="AD21" s="35"/>
      <c r="AE21" s="35"/>
      <c r="AF21" s="36"/>
      <c r="AG21" s="67" t="s">
        <v>438</v>
      </c>
      <c r="AH21" s="35"/>
      <c r="AI21" s="35"/>
      <c r="AJ21" s="35"/>
      <c r="AK21" s="36"/>
      <c r="AL21" s="67" t="s">
        <v>439</v>
      </c>
      <c r="AM21" s="35"/>
      <c r="AN21" s="35"/>
      <c r="AO21" s="35"/>
      <c r="AP21" s="35"/>
      <c r="AQ21" s="36"/>
      <c r="AR21" s="67" t="s">
        <v>440</v>
      </c>
      <c r="AS21" s="35"/>
      <c r="AT21" s="35"/>
      <c r="AU21" s="36"/>
      <c r="AV21" s="67" t="s">
        <v>441</v>
      </c>
      <c r="AW21" s="35"/>
      <c r="AX21" s="35"/>
      <c r="AY21" s="36"/>
      <c r="AZ21" s="67" t="s">
        <v>442</v>
      </c>
      <c r="BA21" s="35"/>
      <c r="BB21" s="36"/>
      <c r="BC21" s="67" t="s">
        <v>443</v>
      </c>
      <c r="BD21" s="36"/>
      <c r="BE21" s="67" t="s">
        <v>23</v>
      </c>
      <c r="BF21" s="35"/>
      <c r="BG21" s="35"/>
      <c r="BH21" s="35"/>
      <c r="BI21" s="35"/>
      <c r="BJ21" s="35"/>
      <c r="BK21" s="35"/>
      <c r="BL21" s="35"/>
      <c r="BM21" s="35"/>
      <c r="BN21" s="35"/>
      <c r="BO21" s="35"/>
      <c r="BP21" s="35"/>
      <c r="BQ21" s="36"/>
    </row>
    <row r="22" spans="2:69" x14ac:dyDescent="0.25">
      <c r="B22" s="6" t="s">
        <v>39</v>
      </c>
      <c r="C22" s="37"/>
      <c r="D22" s="35"/>
      <c r="E22" s="35"/>
      <c r="F22" s="35"/>
      <c r="G22" s="35"/>
      <c r="H22" s="35"/>
      <c r="I22" s="35"/>
      <c r="J22" s="35"/>
      <c r="K22" s="35"/>
      <c r="L22" s="35"/>
      <c r="M22" s="35"/>
      <c r="N22" s="35"/>
      <c r="O22" s="35"/>
      <c r="P22" s="35"/>
      <c r="Q22" s="35"/>
      <c r="R22" s="35"/>
      <c r="S22" s="35"/>
      <c r="T22" s="35"/>
      <c r="U22" s="36"/>
      <c r="V22" s="37" t="s">
        <v>39</v>
      </c>
      <c r="W22" s="35"/>
      <c r="X22" s="35"/>
      <c r="Y22" s="35"/>
      <c r="Z22" s="35"/>
      <c r="AA22" s="35"/>
      <c r="AB22" s="35"/>
      <c r="AC22" s="35"/>
      <c r="AD22" s="35"/>
      <c r="AE22" s="35"/>
      <c r="AF22" s="36"/>
      <c r="AG22" s="37" t="s">
        <v>39</v>
      </c>
      <c r="AH22" s="35"/>
      <c r="AI22" s="35"/>
      <c r="AJ22" s="35"/>
      <c r="AK22" s="36"/>
      <c r="AL22" s="37" t="s">
        <v>39</v>
      </c>
      <c r="AM22" s="35"/>
      <c r="AN22" s="35"/>
      <c r="AO22" s="35"/>
      <c r="AP22" s="35"/>
      <c r="AQ22" s="36"/>
      <c r="AR22" s="37" t="s">
        <v>39</v>
      </c>
      <c r="AS22" s="35"/>
      <c r="AT22" s="35"/>
      <c r="AU22" s="36"/>
      <c r="AV22" s="37" t="s">
        <v>39</v>
      </c>
      <c r="AW22" s="35"/>
      <c r="AX22" s="35"/>
      <c r="AY22" s="36"/>
      <c r="AZ22" s="37" t="s">
        <v>39</v>
      </c>
      <c r="BA22" s="35"/>
      <c r="BB22" s="36"/>
      <c r="BC22" s="37" t="s">
        <v>39</v>
      </c>
      <c r="BD22" s="36"/>
      <c r="BE22" s="37"/>
      <c r="BF22" s="35"/>
      <c r="BG22" s="35"/>
      <c r="BH22" s="35"/>
      <c r="BI22" s="35"/>
      <c r="BJ22" s="35"/>
      <c r="BK22" s="35"/>
      <c r="BL22" s="35"/>
      <c r="BM22" s="35"/>
      <c r="BN22" s="35"/>
      <c r="BO22" s="35"/>
      <c r="BP22" s="35"/>
      <c r="BQ22" s="36"/>
    </row>
    <row r="23" spans="2:69" ht="0" hidden="1" customHeight="1" x14ac:dyDescent="0.25"/>
    <row r="24" spans="2:69" ht="14.65" customHeight="1" x14ac:dyDescent="0.25"/>
    <row r="25" spans="2:69" ht="30.6" customHeight="1" x14ac:dyDescent="0.25">
      <c r="B25" s="67" t="s">
        <v>444</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6"/>
    </row>
    <row r="26" spans="2:69" ht="185.1" customHeight="1" x14ac:dyDescent="0.25">
      <c r="B26" s="37" t="s">
        <v>445</v>
      </c>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6"/>
    </row>
    <row r="27" spans="2:69" ht="11.45" customHeight="1" x14ac:dyDescent="0.25"/>
    <row r="28" spans="2:69" ht="17.100000000000001" customHeight="1" x14ac:dyDescent="0.25">
      <c r="B28" s="67" t="s">
        <v>446</v>
      </c>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6"/>
    </row>
    <row r="29" spans="2:69" ht="125.1" customHeight="1" x14ac:dyDescent="0.25">
      <c r="B29" s="67" t="s">
        <v>421</v>
      </c>
      <c r="C29" s="35"/>
      <c r="D29" s="36"/>
      <c r="E29" s="67" t="s">
        <v>447</v>
      </c>
      <c r="F29" s="35"/>
      <c r="G29" s="36"/>
      <c r="H29" s="67" t="s">
        <v>448</v>
      </c>
      <c r="I29" s="35"/>
      <c r="J29" s="36"/>
      <c r="K29" s="67" t="s">
        <v>449</v>
      </c>
      <c r="L29" s="35"/>
      <c r="M29" s="36"/>
      <c r="N29" s="67" t="s">
        <v>450</v>
      </c>
      <c r="O29" s="35"/>
      <c r="P29" s="35"/>
      <c r="Q29" s="35"/>
      <c r="R29" s="35"/>
      <c r="S29" s="36"/>
      <c r="T29" s="67" t="s">
        <v>451</v>
      </c>
      <c r="U29" s="35"/>
      <c r="V29" s="35"/>
      <c r="W29" s="35"/>
      <c r="X29" s="36"/>
      <c r="Y29" s="67" t="s">
        <v>452</v>
      </c>
      <c r="Z29" s="35"/>
      <c r="AA29" s="35"/>
      <c r="AB29" s="35"/>
      <c r="AC29" s="35"/>
      <c r="AD29" s="36"/>
      <c r="AE29" s="67" t="s">
        <v>453</v>
      </c>
      <c r="AF29" s="35"/>
      <c r="AG29" s="35"/>
      <c r="AH29" s="35"/>
      <c r="AI29" s="35"/>
      <c r="AJ29" s="35"/>
      <c r="AK29" s="35"/>
      <c r="AL29" s="35"/>
      <c r="AM29" s="35"/>
      <c r="AN29" s="36"/>
      <c r="AO29" s="67" t="s">
        <v>454</v>
      </c>
      <c r="AP29" s="35"/>
      <c r="AQ29" s="35"/>
      <c r="AR29" s="36"/>
      <c r="AS29" s="67" t="s">
        <v>455</v>
      </c>
      <c r="AT29" s="35"/>
      <c r="AU29" s="35"/>
      <c r="AV29" s="35"/>
      <c r="AW29" s="35"/>
      <c r="AX29" s="35"/>
      <c r="AY29" s="35"/>
      <c r="AZ29" s="36"/>
      <c r="BA29" s="67" t="s">
        <v>456</v>
      </c>
      <c r="BB29" s="35"/>
      <c r="BC29" s="36"/>
      <c r="BD29" s="67" t="s">
        <v>457</v>
      </c>
      <c r="BE29" s="35"/>
      <c r="BF29" s="35"/>
      <c r="BG29" s="36"/>
      <c r="BH29" s="67" t="s">
        <v>458</v>
      </c>
      <c r="BI29" s="35"/>
      <c r="BJ29" s="35"/>
      <c r="BK29" s="36"/>
      <c r="BL29" s="67" t="s">
        <v>459</v>
      </c>
      <c r="BM29" s="36"/>
      <c r="BN29" s="67" t="s">
        <v>23</v>
      </c>
      <c r="BO29" s="36"/>
    </row>
    <row r="30" spans="2:69" ht="46.35" customHeight="1" x14ac:dyDescent="0.25">
      <c r="B30" s="37" t="s">
        <v>460</v>
      </c>
      <c r="C30" s="35"/>
      <c r="D30" s="36"/>
      <c r="E30" s="37" t="s">
        <v>426</v>
      </c>
      <c r="F30" s="35"/>
      <c r="G30" s="36"/>
      <c r="H30" s="37" t="s">
        <v>431</v>
      </c>
      <c r="I30" s="35"/>
      <c r="J30" s="36"/>
      <c r="K30" s="37" t="s">
        <v>39</v>
      </c>
      <c r="L30" s="35"/>
      <c r="M30" s="36"/>
      <c r="N30" s="37" t="s">
        <v>432</v>
      </c>
      <c r="O30" s="35"/>
      <c r="P30" s="35"/>
      <c r="Q30" s="35"/>
      <c r="R30" s="35"/>
      <c r="S30" s="36"/>
      <c r="T30" s="37">
        <v>26</v>
      </c>
      <c r="U30" s="35"/>
      <c r="V30" s="35"/>
      <c r="W30" s="35"/>
      <c r="X30" s="36"/>
      <c r="Y30" s="37" t="s">
        <v>461</v>
      </c>
      <c r="Z30" s="35"/>
      <c r="AA30" s="35"/>
      <c r="AB30" s="35"/>
      <c r="AC30" s="35"/>
      <c r="AD30" s="36"/>
      <c r="AE30" s="37" t="s">
        <v>462</v>
      </c>
      <c r="AF30" s="35"/>
      <c r="AG30" s="35"/>
      <c r="AH30" s="35"/>
      <c r="AI30" s="35"/>
      <c r="AJ30" s="35"/>
      <c r="AK30" s="35"/>
      <c r="AL30" s="35"/>
      <c r="AM30" s="35"/>
      <c r="AN30" s="36"/>
      <c r="AO30" s="37" t="s">
        <v>463</v>
      </c>
      <c r="AP30" s="35"/>
      <c r="AQ30" s="35"/>
      <c r="AR30" s="36"/>
      <c r="AS30" s="37" t="s">
        <v>464</v>
      </c>
      <c r="AT30" s="35"/>
      <c r="AU30" s="35"/>
      <c r="AV30" s="35"/>
      <c r="AW30" s="35"/>
      <c r="AX30" s="35"/>
      <c r="AY30" s="35"/>
      <c r="AZ30" s="36"/>
      <c r="BA30" s="37" t="s">
        <v>465</v>
      </c>
      <c r="BB30" s="35"/>
      <c r="BC30" s="36"/>
      <c r="BD30" s="37">
        <v>40000</v>
      </c>
      <c r="BE30" s="35"/>
      <c r="BF30" s="35"/>
      <c r="BG30" s="36"/>
      <c r="BH30" s="37">
        <v>9200</v>
      </c>
      <c r="BI30" s="35"/>
      <c r="BJ30" s="35"/>
      <c r="BK30" s="36"/>
      <c r="BL30" s="37" t="s">
        <v>466</v>
      </c>
      <c r="BM30" s="36"/>
      <c r="BN30" s="37" t="s">
        <v>467</v>
      </c>
      <c r="BO30" s="36"/>
    </row>
    <row r="31" spans="2:69" ht="46.35" customHeight="1" x14ac:dyDescent="0.25">
      <c r="B31" s="37" t="s">
        <v>460</v>
      </c>
      <c r="C31" s="35"/>
      <c r="D31" s="36"/>
      <c r="E31" s="37" t="s">
        <v>429</v>
      </c>
      <c r="F31" s="35"/>
      <c r="G31" s="36"/>
      <c r="H31" s="37" t="s">
        <v>468</v>
      </c>
      <c r="I31" s="35"/>
      <c r="J31" s="36"/>
      <c r="K31" s="37">
        <v>30</v>
      </c>
      <c r="L31" s="35"/>
      <c r="M31" s="36"/>
      <c r="N31" s="37" t="s">
        <v>432</v>
      </c>
      <c r="O31" s="35"/>
      <c r="P31" s="35"/>
      <c r="Q31" s="35"/>
      <c r="R31" s="35"/>
      <c r="S31" s="36"/>
      <c r="T31" s="37">
        <v>18</v>
      </c>
      <c r="U31" s="35"/>
      <c r="V31" s="35"/>
      <c r="W31" s="35"/>
      <c r="X31" s="36"/>
      <c r="Y31" s="37" t="s">
        <v>469</v>
      </c>
      <c r="Z31" s="35"/>
      <c r="AA31" s="35"/>
      <c r="AB31" s="35"/>
      <c r="AC31" s="35"/>
      <c r="AD31" s="36"/>
      <c r="AE31" s="37" t="s">
        <v>470</v>
      </c>
      <c r="AF31" s="35"/>
      <c r="AG31" s="35"/>
      <c r="AH31" s="35"/>
      <c r="AI31" s="35"/>
      <c r="AJ31" s="35"/>
      <c r="AK31" s="35"/>
      <c r="AL31" s="35"/>
      <c r="AM31" s="35"/>
      <c r="AN31" s="36"/>
      <c r="AO31" s="37" t="s">
        <v>471</v>
      </c>
      <c r="AP31" s="35"/>
      <c r="AQ31" s="35"/>
      <c r="AR31" s="36"/>
      <c r="AS31" s="37" t="s">
        <v>464</v>
      </c>
      <c r="AT31" s="35"/>
      <c r="AU31" s="35"/>
      <c r="AV31" s="35"/>
      <c r="AW31" s="35"/>
      <c r="AX31" s="35"/>
      <c r="AY31" s="35"/>
      <c r="AZ31" s="36"/>
      <c r="BA31" s="37" t="s">
        <v>472</v>
      </c>
      <c r="BB31" s="35"/>
      <c r="BC31" s="36"/>
      <c r="BD31" s="37">
        <v>150903</v>
      </c>
      <c r="BE31" s="35"/>
      <c r="BF31" s="35"/>
      <c r="BG31" s="36"/>
      <c r="BH31" s="37">
        <v>15000</v>
      </c>
      <c r="BI31" s="35"/>
      <c r="BJ31" s="35"/>
      <c r="BK31" s="36"/>
      <c r="BL31" s="37" t="s">
        <v>473</v>
      </c>
      <c r="BM31" s="36"/>
      <c r="BN31" s="37" t="s">
        <v>474</v>
      </c>
      <c r="BO31" s="36"/>
    </row>
    <row r="32" spans="2:69" ht="46.35" customHeight="1" x14ac:dyDescent="0.25">
      <c r="B32" s="37" t="s">
        <v>460</v>
      </c>
      <c r="C32" s="35"/>
      <c r="D32" s="36"/>
      <c r="E32" s="37" t="s">
        <v>429</v>
      </c>
      <c r="F32" s="35"/>
      <c r="G32" s="36"/>
      <c r="H32" s="37" t="s">
        <v>431</v>
      </c>
      <c r="I32" s="35"/>
      <c r="J32" s="36"/>
      <c r="K32" s="37" t="s">
        <v>39</v>
      </c>
      <c r="L32" s="35"/>
      <c r="M32" s="36"/>
      <c r="N32" s="37" t="s">
        <v>39</v>
      </c>
      <c r="O32" s="35"/>
      <c r="P32" s="35"/>
      <c r="Q32" s="35"/>
      <c r="R32" s="35"/>
      <c r="S32" s="36"/>
      <c r="T32" s="37" t="s">
        <v>39</v>
      </c>
      <c r="U32" s="35"/>
      <c r="V32" s="35"/>
      <c r="W32" s="35"/>
      <c r="X32" s="36"/>
      <c r="Y32" s="37" t="s">
        <v>461</v>
      </c>
      <c r="Z32" s="35"/>
      <c r="AA32" s="35"/>
      <c r="AB32" s="35"/>
      <c r="AC32" s="35"/>
      <c r="AD32" s="36"/>
      <c r="AE32" s="37" t="s">
        <v>475</v>
      </c>
      <c r="AF32" s="35"/>
      <c r="AG32" s="35"/>
      <c r="AH32" s="35"/>
      <c r="AI32" s="35"/>
      <c r="AJ32" s="35"/>
      <c r="AK32" s="35"/>
      <c r="AL32" s="35"/>
      <c r="AM32" s="35"/>
      <c r="AN32" s="36"/>
      <c r="AO32" s="37" t="s">
        <v>463</v>
      </c>
      <c r="AP32" s="35"/>
      <c r="AQ32" s="35"/>
      <c r="AR32" s="36"/>
      <c r="AS32" s="37" t="s">
        <v>464</v>
      </c>
      <c r="AT32" s="35"/>
      <c r="AU32" s="35"/>
      <c r="AV32" s="35"/>
      <c r="AW32" s="35"/>
      <c r="AX32" s="35"/>
      <c r="AY32" s="35"/>
      <c r="AZ32" s="36"/>
      <c r="BA32" s="37" t="s">
        <v>476</v>
      </c>
      <c r="BB32" s="35"/>
      <c r="BC32" s="36"/>
      <c r="BD32" s="37">
        <v>48000</v>
      </c>
      <c r="BE32" s="35"/>
      <c r="BF32" s="35"/>
      <c r="BG32" s="36"/>
      <c r="BH32" s="37">
        <v>26000</v>
      </c>
      <c r="BI32" s="35"/>
      <c r="BJ32" s="35"/>
      <c r="BK32" s="36"/>
      <c r="BL32" s="37" t="s">
        <v>477</v>
      </c>
      <c r="BM32" s="36"/>
      <c r="BN32" s="37" t="s">
        <v>478</v>
      </c>
      <c r="BO32" s="36"/>
    </row>
    <row r="33" spans="2:71" ht="46.35" customHeight="1" x14ac:dyDescent="0.25">
      <c r="B33" s="37" t="s">
        <v>256</v>
      </c>
      <c r="C33" s="35"/>
      <c r="D33" s="36"/>
      <c r="E33" s="37" t="s">
        <v>425</v>
      </c>
      <c r="F33" s="35"/>
      <c r="G33" s="36"/>
      <c r="H33" s="37" t="s">
        <v>468</v>
      </c>
      <c r="I33" s="35"/>
      <c r="J33" s="36"/>
      <c r="K33" s="37">
        <v>1.2</v>
      </c>
      <c r="L33" s="35"/>
      <c r="M33" s="36"/>
      <c r="N33" s="37" t="s">
        <v>432</v>
      </c>
      <c r="O33" s="35"/>
      <c r="P33" s="35"/>
      <c r="Q33" s="35"/>
      <c r="R33" s="35"/>
      <c r="S33" s="36"/>
      <c r="T33" s="37">
        <v>0.6</v>
      </c>
      <c r="U33" s="35"/>
      <c r="V33" s="35"/>
      <c r="W33" s="35"/>
      <c r="X33" s="36"/>
      <c r="Y33" s="37" t="s">
        <v>461</v>
      </c>
      <c r="Z33" s="35"/>
      <c r="AA33" s="35"/>
      <c r="AB33" s="35"/>
      <c r="AC33" s="35"/>
      <c r="AD33" s="36"/>
      <c r="AE33" s="37" t="s">
        <v>479</v>
      </c>
      <c r="AF33" s="35"/>
      <c r="AG33" s="35"/>
      <c r="AH33" s="35"/>
      <c r="AI33" s="35"/>
      <c r="AJ33" s="35"/>
      <c r="AK33" s="35"/>
      <c r="AL33" s="35"/>
      <c r="AM33" s="35"/>
      <c r="AN33" s="36"/>
      <c r="AO33" s="37" t="s">
        <v>463</v>
      </c>
      <c r="AP33" s="35"/>
      <c r="AQ33" s="35"/>
      <c r="AR33" s="36"/>
      <c r="AS33" s="37" t="s">
        <v>464</v>
      </c>
      <c r="AT33" s="35"/>
      <c r="AU33" s="35"/>
      <c r="AV33" s="35"/>
      <c r="AW33" s="35"/>
      <c r="AX33" s="35"/>
      <c r="AY33" s="35"/>
      <c r="AZ33" s="36"/>
      <c r="BA33" s="37" t="s">
        <v>480</v>
      </c>
      <c r="BB33" s="35"/>
      <c r="BC33" s="36"/>
      <c r="BD33" s="37">
        <v>42000</v>
      </c>
      <c r="BE33" s="35"/>
      <c r="BF33" s="35"/>
      <c r="BG33" s="36"/>
      <c r="BH33" s="37">
        <v>11000</v>
      </c>
      <c r="BI33" s="35"/>
      <c r="BJ33" s="35"/>
      <c r="BK33" s="36"/>
      <c r="BL33" s="37" t="s">
        <v>481</v>
      </c>
      <c r="BM33" s="36"/>
      <c r="BN33" s="37" t="s">
        <v>482</v>
      </c>
      <c r="BO33" s="36"/>
    </row>
    <row r="34" spans="2:71" ht="46.35" customHeight="1" x14ac:dyDescent="0.25">
      <c r="B34" s="37" t="s">
        <v>483</v>
      </c>
      <c r="C34" s="35"/>
      <c r="D34" s="36"/>
      <c r="E34" s="37" t="s">
        <v>425</v>
      </c>
      <c r="F34" s="35"/>
      <c r="G34" s="36"/>
      <c r="H34" s="37" t="s">
        <v>431</v>
      </c>
      <c r="I34" s="35"/>
      <c r="J34" s="36"/>
      <c r="K34" s="37" t="s">
        <v>39</v>
      </c>
      <c r="L34" s="35"/>
      <c r="M34" s="36"/>
      <c r="N34" s="37" t="s">
        <v>432</v>
      </c>
      <c r="O34" s="35"/>
      <c r="P34" s="35"/>
      <c r="Q34" s="35"/>
      <c r="R34" s="35"/>
      <c r="S34" s="36"/>
      <c r="T34" s="37">
        <v>0.9</v>
      </c>
      <c r="U34" s="35"/>
      <c r="V34" s="35"/>
      <c r="W34" s="35"/>
      <c r="X34" s="36"/>
      <c r="Y34" s="37" t="s">
        <v>461</v>
      </c>
      <c r="Z34" s="35"/>
      <c r="AA34" s="35"/>
      <c r="AB34" s="35"/>
      <c r="AC34" s="35"/>
      <c r="AD34" s="36"/>
      <c r="AE34" s="37" t="s">
        <v>484</v>
      </c>
      <c r="AF34" s="35"/>
      <c r="AG34" s="35"/>
      <c r="AH34" s="35"/>
      <c r="AI34" s="35"/>
      <c r="AJ34" s="35"/>
      <c r="AK34" s="35"/>
      <c r="AL34" s="35"/>
      <c r="AM34" s="35"/>
      <c r="AN34" s="36"/>
      <c r="AO34" s="37" t="s">
        <v>463</v>
      </c>
      <c r="AP34" s="35"/>
      <c r="AQ34" s="35"/>
      <c r="AR34" s="36"/>
      <c r="AS34" s="37" t="s">
        <v>464</v>
      </c>
      <c r="AT34" s="35"/>
      <c r="AU34" s="35"/>
      <c r="AV34" s="35"/>
      <c r="AW34" s="35"/>
      <c r="AX34" s="35"/>
      <c r="AY34" s="35"/>
      <c r="AZ34" s="36"/>
      <c r="BA34" s="37" t="s">
        <v>485</v>
      </c>
      <c r="BB34" s="35"/>
      <c r="BC34" s="36"/>
      <c r="BD34" s="37" t="s">
        <v>39</v>
      </c>
      <c r="BE34" s="35"/>
      <c r="BF34" s="35"/>
      <c r="BG34" s="36"/>
      <c r="BH34" s="37" t="s">
        <v>39</v>
      </c>
      <c r="BI34" s="35"/>
      <c r="BJ34" s="35"/>
      <c r="BK34" s="36"/>
      <c r="BL34" s="37" t="s">
        <v>481</v>
      </c>
      <c r="BM34" s="36"/>
      <c r="BN34" s="37" t="s">
        <v>486</v>
      </c>
      <c r="BO34" s="36"/>
    </row>
    <row r="35" spans="2:71" ht="46.35" customHeight="1" x14ac:dyDescent="0.25">
      <c r="B35" s="37" t="s">
        <v>483</v>
      </c>
      <c r="C35" s="35"/>
      <c r="D35" s="36"/>
      <c r="E35" s="37" t="s">
        <v>429</v>
      </c>
      <c r="F35" s="35"/>
      <c r="G35" s="36"/>
      <c r="H35" s="37" t="s">
        <v>431</v>
      </c>
      <c r="I35" s="35"/>
      <c r="J35" s="36"/>
      <c r="K35" s="37" t="s">
        <v>39</v>
      </c>
      <c r="L35" s="35"/>
      <c r="M35" s="36"/>
      <c r="N35" s="37" t="s">
        <v>39</v>
      </c>
      <c r="O35" s="35"/>
      <c r="P35" s="35"/>
      <c r="Q35" s="35"/>
      <c r="R35" s="35"/>
      <c r="S35" s="36"/>
      <c r="T35" s="37" t="s">
        <v>39</v>
      </c>
      <c r="U35" s="35"/>
      <c r="V35" s="35"/>
      <c r="W35" s="35"/>
      <c r="X35" s="36"/>
      <c r="Y35" s="37" t="s">
        <v>461</v>
      </c>
      <c r="Z35" s="35"/>
      <c r="AA35" s="35"/>
      <c r="AB35" s="35"/>
      <c r="AC35" s="35"/>
      <c r="AD35" s="36"/>
      <c r="AE35" s="37" t="s">
        <v>487</v>
      </c>
      <c r="AF35" s="35"/>
      <c r="AG35" s="35"/>
      <c r="AH35" s="35"/>
      <c r="AI35" s="35"/>
      <c r="AJ35" s="35"/>
      <c r="AK35" s="35"/>
      <c r="AL35" s="35"/>
      <c r="AM35" s="35"/>
      <c r="AN35" s="36"/>
      <c r="AO35" s="37" t="s">
        <v>463</v>
      </c>
      <c r="AP35" s="35"/>
      <c r="AQ35" s="35"/>
      <c r="AR35" s="36"/>
      <c r="AS35" s="37" t="s">
        <v>464</v>
      </c>
      <c r="AT35" s="35"/>
      <c r="AU35" s="35"/>
      <c r="AV35" s="35"/>
      <c r="AW35" s="35"/>
      <c r="AX35" s="35"/>
      <c r="AY35" s="35"/>
      <c r="AZ35" s="36"/>
      <c r="BA35" s="37" t="s">
        <v>488</v>
      </c>
      <c r="BB35" s="35"/>
      <c r="BC35" s="36"/>
      <c r="BD35" s="37" t="s">
        <v>39</v>
      </c>
      <c r="BE35" s="35"/>
      <c r="BF35" s="35"/>
      <c r="BG35" s="36"/>
      <c r="BH35" s="37" t="s">
        <v>39</v>
      </c>
      <c r="BI35" s="35"/>
      <c r="BJ35" s="35"/>
      <c r="BK35" s="36"/>
      <c r="BL35" s="37"/>
      <c r="BM35" s="36"/>
      <c r="BN35" s="37" t="s">
        <v>489</v>
      </c>
      <c r="BO35" s="36"/>
    </row>
    <row r="36" spans="2:71" ht="46.35" customHeight="1" x14ac:dyDescent="0.25">
      <c r="B36" s="37" t="s">
        <v>256</v>
      </c>
      <c r="C36" s="35"/>
      <c r="D36" s="36"/>
      <c r="E36" s="37" t="s">
        <v>427</v>
      </c>
      <c r="F36" s="35"/>
      <c r="G36" s="36"/>
      <c r="H36" s="37" t="s">
        <v>431</v>
      </c>
      <c r="I36" s="35"/>
      <c r="J36" s="36"/>
      <c r="K36" s="37" t="s">
        <v>39</v>
      </c>
      <c r="L36" s="35"/>
      <c r="M36" s="36"/>
      <c r="N36" s="37" t="s">
        <v>432</v>
      </c>
      <c r="O36" s="35"/>
      <c r="P36" s="35"/>
      <c r="Q36" s="35"/>
      <c r="R36" s="35"/>
      <c r="S36" s="36"/>
      <c r="T36" s="37">
        <v>55.3</v>
      </c>
      <c r="U36" s="35"/>
      <c r="V36" s="35"/>
      <c r="W36" s="35"/>
      <c r="X36" s="36"/>
      <c r="Y36" s="37" t="s">
        <v>461</v>
      </c>
      <c r="Z36" s="35"/>
      <c r="AA36" s="35"/>
      <c r="AB36" s="35"/>
      <c r="AC36" s="35"/>
      <c r="AD36" s="36"/>
      <c r="AE36" s="37" t="s">
        <v>490</v>
      </c>
      <c r="AF36" s="35"/>
      <c r="AG36" s="35"/>
      <c r="AH36" s="35"/>
      <c r="AI36" s="35"/>
      <c r="AJ36" s="35"/>
      <c r="AK36" s="35"/>
      <c r="AL36" s="35"/>
      <c r="AM36" s="35"/>
      <c r="AN36" s="36"/>
      <c r="AO36" s="37" t="s">
        <v>463</v>
      </c>
      <c r="AP36" s="35"/>
      <c r="AQ36" s="35"/>
      <c r="AR36" s="36"/>
      <c r="AS36" s="37" t="s">
        <v>464</v>
      </c>
      <c r="AT36" s="35"/>
      <c r="AU36" s="35"/>
      <c r="AV36" s="35"/>
      <c r="AW36" s="35"/>
      <c r="AX36" s="35"/>
      <c r="AY36" s="35"/>
      <c r="AZ36" s="36"/>
      <c r="BA36" s="37" t="s">
        <v>491</v>
      </c>
      <c r="BB36" s="35"/>
      <c r="BC36" s="36"/>
      <c r="BD36" s="37">
        <v>60000</v>
      </c>
      <c r="BE36" s="35"/>
      <c r="BF36" s="35"/>
      <c r="BG36" s="36"/>
      <c r="BH36" s="37">
        <v>10000</v>
      </c>
      <c r="BI36" s="35"/>
      <c r="BJ36" s="35"/>
      <c r="BK36" s="36"/>
      <c r="BL36" s="37" t="s">
        <v>492</v>
      </c>
      <c r="BM36" s="36"/>
      <c r="BN36" s="37" t="s">
        <v>493</v>
      </c>
      <c r="BO36" s="36"/>
    </row>
    <row r="37" spans="2:71" ht="46.35" customHeight="1" x14ac:dyDescent="0.25">
      <c r="B37" s="37" t="s">
        <v>256</v>
      </c>
      <c r="C37" s="35"/>
      <c r="D37" s="36"/>
      <c r="E37" s="37" t="s">
        <v>432</v>
      </c>
      <c r="F37" s="35"/>
      <c r="G37" s="36"/>
      <c r="H37" s="37" t="s">
        <v>468</v>
      </c>
      <c r="I37" s="35"/>
      <c r="J37" s="36"/>
      <c r="K37" s="37" t="s">
        <v>39</v>
      </c>
      <c r="L37" s="35"/>
      <c r="M37" s="36"/>
      <c r="N37" s="37" t="s">
        <v>39</v>
      </c>
      <c r="O37" s="35"/>
      <c r="P37" s="35"/>
      <c r="Q37" s="35"/>
      <c r="R37" s="35"/>
      <c r="S37" s="36"/>
      <c r="T37" s="37" t="s">
        <v>39</v>
      </c>
      <c r="U37" s="35"/>
      <c r="V37" s="35"/>
      <c r="W37" s="35"/>
      <c r="X37" s="36"/>
      <c r="Y37" s="37" t="s">
        <v>469</v>
      </c>
      <c r="Z37" s="35"/>
      <c r="AA37" s="35"/>
      <c r="AB37" s="35"/>
      <c r="AC37" s="35"/>
      <c r="AD37" s="36"/>
      <c r="AE37" s="37" t="s">
        <v>494</v>
      </c>
      <c r="AF37" s="35"/>
      <c r="AG37" s="35"/>
      <c r="AH37" s="35"/>
      <c r="AI37" s="35"/>
      <c r="AJ37" s="35"/>
      <c r="AK37" s="35"/>
      <c r="AL37" s="35"/>
      <c r="AM37" s="35"/>
      <c r="AN37" s="36"/>
      <c r="AO37" s="37" t="s">
        <v>463</v>
      </c>
      <c r="AP37" s="35"/>
      <c r="AQ37" s="35"/>
      <c r="AR37" s="36"/>
      <c r="AS37" s="37" t="s">
        <v>464</v>
      </c>
      <c r="AT37" s="35"/>
      <c r="AU37" s="35"/>
      <c r="AV37" s="35"/>
      <c r="AW37" s="35"/>
      <c r="AX37" s="35"/>
      <c r="AY37" s="35"/>
      <c r="AZ37" s="36"/>
      <c r="BA37" s="37" t="s">
        <v>495</v>
      </c>
      <c r="BB37" s="35"/>
      <c r="BC37" s="36"/>
      <c r="BD37" s="37">
        <v>0</v>
      </c>
      <c r="BE37" s="35"/>
      <c r="BF37" s="35"/>
      <c r="BG37" s="36"/>
      <c r="BH37" s="37">
        <v>0</v>
      </c>
      <c r="BI37" s="35"/>
      <c r="BJ37" s="35"/>
      <c r="BK37" s="36"/>
      <c r="BL37" s="37" t="s">
        <v>496</v>
      </c>
      <c r="BM37" s="36"/>
      <c r="BN37" s="37"/>
      <c r="BO37" s="36"/>
    </row>
    <row r="38" spans="2:71" ht="46.35" customHeight="1" x14ac:dyDescent="0.25">
      <c r="B38" s="37" t="s">
        <v>497</v>
      </c>
      <c r="C38" s="35"/>
      <c r="D38" s="36"/>
      <c r="E38" s="37" t="s">
        <v>431</v>
      </c>
      <c r="F38" s="35"/>
      <c r="G38" s="36"/>
      <c r="H38" s="37" t="s">
        <v>468</v>
      </c>
      <c r="I38" s="35"/>
      <c r="J38" s="36"/>
      <c r="K38" s="37">
        <v>5</v>
      </c>
      <c r="L38" s="35"/>
      <c r="M38" s="36"/>
      <c r="N38" s="37" t="s">
        <v>432</v>
      </c>
      <c r="O38" s="35"/>
      <c r="P38" s="35"/>
      <c r="Q38" s="35"/>
      <c r="R38" s="35"/>
      <c r="S38" s="36"/>
      <c r="T38" s="37">
        <v>3.7</v>
      </c>
      <c r="U38" s="35"/>
      <c r="V38" s="35"/>
      <c r="W38" s="35"/>
      <c r="X38" s="36"/>
      <c r="Y38" s="37" t="s">
        <v>469</v>
      </c>
      <c r="Z38" s="35"/>
      <c r="AA38" s="35"/>
      <c r="AB38" s="35"/>
      <c r="AC38" s="35"/>
      <c r="AD38" s="36"/>
      <c r="AE38" s="37" t="s">
        <v>498</v>
      </c>
      <c r="AF38" s="35"/>
      <c r="AG38" s="35"/>
      <c r="AH38" s="35"/>
      <c r="AI38" s="35"/>
      <c r="AJ38" s="35"/>
      <c r="AK38" s="35"/>
      <c r="AL38" s="35"/>
      <c r="AM38" s="35"/>
      <c r="AN38" s="36"/>
      <c r="AO38" s="37" t="s">
        <v>463</v>
      </c>
      <c r="AP38" s="35"/>
      <c r="AQ38" s="35"/>
      <c r="AR38" s="36"/>
      <c r="AS38" s="37" t="s">
        <v>464</v>
      </c>
      <c r="AT38" s="35"/>
      <c r="AU38" s="35"/>
      <c r="AV38" s="35"/>
      <c r="AW38" s="35"/>
      <c r="AX38" s="35"/>
      <c r="AY38" s="35"/>
      <c r="AZ38" s="36"/>
      <c r="BA38" s="37" t="s">
        <v>499</v>
      </c>
      <c r="BB38" s="35"/>
      <c r="BC38" s="36"/>
      <c r="BD38" s="37">
        <v>15000</v>
      </c>
      <c r="BE38" s="35"/>
      <c r="BF38" s="35"/>
      <c r="BG38" s="36"/>
      <c r="BH38" s="37">
        <v>15000</v>
      </c>
      <c r="BI38" s="35"/>
      <c r="BJ38" s="35"/>
      <c r="BK38" s="36"/>
      <c r="BL38" s="37" t="s">
        <v>481</v>
      </c>
      <c r="BM38" s="36"/>
      <c r="BN38" s="37" t="s">
        <v>500</v>
      </c>
      <c r="BO38" s="36"/>
    </row>
    <row r="39" spans="2:71" ht="46.35" customHeight="1" x14ac:dyDescent="0.25">
      <c r="B39" s="37" t="s">
        <v>256</v>
      </c>
      <c r="C39" s="35"/>
      <c r="D39" s="36"/>
      <c r="E39" s="37" t="s">
        <v>432</v>
      </c>
      <c r="F39" s="35"/>
      <c r="G39" s="36"/>
      <c r="H39" s="37" t="s">
        <v>501</v>
      </c>
      <c r="I39" s="35"/>
      <c r="J39" s="36"/>
      <c r="K39" s="37" t="s">
        <v>39</v>
      </c>
      <c r="L39" s="35"/>
      <c r="M39" s="36"/>
      <c r="N39" s="37" t="s">
        <v>39</v>
      </c>
      <c r="O39" s="35"/>
      <c r="P39" s="35"/>
      <c r="Q39" s="35"/>
      <c r="R39" s="35"/>
      <c r="S39" s="36"/>
      <c r="T39" s="37" t="s">
        <v>39</v>
      </c>
      <c r="U39" s="35"/>
      <c r="V39" s="35"/>
      <c r="W39" s="35"/>
      <c r="X39" s="36"/>
      <c r="Y39" s="37" t="s">
        <v>469</v>
      </c>
      <c r="Z39" s="35"/>
      <c r="AA39" s="35"/>
      <c r="AB39" s="35"/>
      <c r="AC39" s="35"/>
      <c r="AD39" s="36"/>
      <c r="AE39" s="37" t="s">
        <v>502</v>
      </c>
      <c r="AF39" s="35"/>
      <c r="AG39" s="35"/>
      <c r="AH39" s="35"/>
      <c r="AI39" s="35"/>
      <c r="AJ39" s="35"/>
      <c r="AK39" s="35"/>
      <c r="AL39" s="35"/>
      <c r="AM39" s="35"/>
      <c r="AN39" s="36"/>
      <c r="AO39" s="37" t="s">
        <v>463</v>
      </c>
      <c r="AP39" s="35"/>
      <c r="AQ39" s="35"/>
      <c r="AR39" s="36"/>
      <c r="AS39" s="37" t="s">
        <v>464</v>
      </c>
      <c r="AT39" s="35"/>
      <c r="AU39" s="35"/>
      <c r="AV39" s="35"/>
      <c r="AW39" s="35"/>
      <c r="AX39" s="35"/>
      <c r="AY39" s="35"/>
      <c r="AZ39" s="36"/>
      <c r="BA39" s="37" t="s">
        <v>503</v>
      </c>
      <c r="BB39" s="35"/>
      <c r="BC39" s="36"/>
      <c r="BD39" s="37">
        <v>0</v>
      </c>
      <c r="BE39" s="35"/>
      <c r="BF39" s="35"/>
      <c r="BG39" s="36"/>
      <c r="BH39" s="37">
        <v>0</v>
      </c>
      <c r="BI39" s="35"/>
      <c r="BJ39" s="35"/>
      <c r="BK39" s="36"/>
      <c r="BL39" s="37" t="s">
        <v>504</v>
      </c>
      <c r="BM39" s="36"/>
      <c r="BN39" s="37"/>
      <c r="BO39" s="36"/>
    </row>
    <row r="40" spans="2:71" ht="0" hidden="1" customHeight="1" x14ac:dyDescent="0.25"/>
    <row r="41" spans="2:71" ht="14.1" customHeight="1" x14ac:dyDescent="0.25"/>
    <row r="42" spans="2:71" ht="17.100000000000001" customHeight="1" x14ac:dyDescent="0.25">
      <c r="B42" s="67" t="s">
        <v>505</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6"/>
    </row>
    <row r="43" spans="2:71" ht="200.85" customHeight="1" x14ac:dyDescent="0.25">
      <c r="B43" s="37" t="s">
        <v>506</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6"/>
    </row>
    <row r="44" spans="2:71" ht="13.7" customHeight="1" x14ac:dyDescent="0.25"/>
    <row r="45" spans="2:71" ht="30.6" customHeight="1" x14ac:dyDescent="0.25">
      <c r="B45" s="67" t="s">
        <v>507</v>
      </c>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6"/>
    </row>
    <row r="46" spans="2:71" ht="61.35" customHeight="1" x14ac:dyDescent="0.25">
      <c r="B46" s="67" t="s">
        <v>508</v>
      </c>
      <c r="C46" s="36"/>
      <c r="D46" s="67" t="s">
        <v>436</v>
      </c>
      <c r="E46" s="35"/>
      <c r="F46" s="35"/>
      <c r="G46" s="35"/>
      <c r="H46" s="35"/>
      <c r="I46" s="35"/>
      <c r="J46" s="35"/>
      <c r="K46" s="35"/>
      <c r="L46" s="35"/>
      <c r="M46" s="35"/>
      <c r="N46" s="35"/>
      <c r="O46" s="35"/>
      <c r="P46" s="35"/>
      <c r="Q46" s="35"/>
      <c r="R46" s="35"/>
      <c r="S46" s="35"/>
      <c r="T46" s="36"/>
      <c r="U46" s="67" t="s">
        <v>509</v>
      </c>
      <c r="V46" s="35"/>
      <c r="W46" s="35"/>
      <c r="X46" s="35"/>
      <c r="Y46" s="35"/>
      <c r="Z46" s="35"/>
      <c r="AA46" s="36"/>
      <c r="AB46" s="67" t="s">
        <v>510</v>
      </c>
      <c r="AC46" s="35"/>
      <c r="AD46" s="35"/>
      <c r="AE46" s="35"/>
      <c r="AF46" s="35"/>
      <c r="AG46" s="35"/>
      <c r="AH46" s="35"/>
      <c r="AI46" s="35"/>
      <c r="AJ46" s="36"/>
      <c r="AK46" s="67" t="s">
        <v>511</v>
      </c>
      <c r="AL46" s="35"/>
      <c r="AM46" s="35"/>
      <c r="AN46" s="35"/>
      <c r="AO46" s="35"/>
      <c r="AP46" s="35"/>
      <c r="AQ46" s="35"/>
      <c r="AR46" s="35"/>
      <c r="AS46" s="36"/>
      <c r="AT46" s="67" t="s">
        <v>512</v>
      </c>
      <c r="AU46" s="35"/>
      <c r="AV46" s="35"/>
      <c r="AW46" s="35"/>
      <c r="AX46" s="35"/>
      <c r="AY46" s="35"/>
      <c r="AZ46" s="35"/>
      <c r="BA46" s="36"/>
      <c r="BB46" s="67" t="s">
        <v>513</v>
      </c>
      <c r="BC46" s="35"/>
      <c r="BD46" s="35"/>
      <c r="BE46" s="35"/>
      <c r="BF46" s="36"/>
      <c r="BG46" s="67" t="s">
        <v>514</v>
      </c>
      <c r="BH46" s="35"/>
      <c r="BI46" s="35"/>
      <c r="BJ46" s="35"/>
      <c r="BK46" s="35"/>
      <c r="BL46" s="36"/>
      <c r="BM46" s="67" t="s">
        <v>515</v>
      </c>
      <c r="BN46" s="36"/>
      <c r="BO46" s="67" t="s">
        <v>23</v>
      </c>
      <c r="BP46" s="35"/>
      <c r="BQ46" s="35"/>
      <c r="BR46" s="35"/>
      <c r="BS46" s="36"/>
    </row>
    <row r="47" spans="2:71" ht="74.849999999999994" customHeight="1" x14ac:dyDescent="0.25">
      <c r="B47" s="37" t="s">
        <v>516</v>
      </c>
      <c r="C47" s="36"/>
      <c r="D47" s="37" t="s">
        <v>517</v>
      </c>
      <c r="E47" s="35"/>
      <c r="F47" s="35"/>
      <c r="G47" s="35"/>
      <c r="H47" s="35"/>
      <c r="I47" s="35"/>
      <c r="J47" s="35"/>
      <c r="K47" s="35"/>
      <c r="L47" s="35"/>
      <c r="M47" s="35"/>
      <c r="N47" s="35"/>
      <c r="O47" s="35"/>
      <c r="P47" s="35"/>
      <c r="Q47" s="35"/>
      <c r="R47" s="35"/>
      <c r="S47" s="35"/>
      <c r="T47" s="36"/>
      <c r="U47" s="37" t="s">
        <v>518</v>
      </c>
      <c r="V47" s="35"/>
      <c r="W47" s="35"/>
      <c r="X47" s="35"/>
      <c r="Y47" s="35"/>
      <c r="Z47" s="35"/>
      <c r="AA47" s="36"/>
      <c r="AB47" s="37" t="s">
        <v>519</v>
      </c>
      <c r="AC47" s="35"/>
      <c r="AD47" s="35"/>
      <c r="AE47" s="35"/>
      <c r="AF47" s="35"/>
      <c r="AG47" s="35"/>
      <c r="AH47" s="35"/>
      <c r="AI47" s="35"/>
      <c r="AJ47" s="36"/>
      <c r="AK47" s="37" t="s">
        <v>520</v>
      </c>
      <c r="AL47" s="35"/>
      <c r="AM47" s="35"/>
      <c r="AN47" s="35"/>
      <c r="AO47" s="35"/>
      <c r="AP47" s="35"/>
      <c r="AQ47" s="35"/>
      <c r="AR47" s="35"/>
      <c r="AS47" s="36"/>
      <c r="AT47" s="37"/>
      <c r="AU47" s="35"/>
      <c r="AV47" s="35"/>
      <c r="AW47" s="35"/>
      <c r="AX47" s="35"/>
      <c r="AY47" s="35"/>
      <c r="AZ47" s="35"/>
      <c r="BA47" s="36"/>
      <c r="BB47" s="37"/>
      <c r="BC47" s="35"/>
      <c r="BD47" s="35"/>
      <c r="BE47" s="35"/>
      <c r="BF47" s="36"/>
      <c r="BG47" s="37" t="s">
        <v>521</v>
      </c>
      <c r="BH47" s="35"/>
      <c r="BI47" s="35"/>
      <c r="BJ47" s="35"/>
      <c r="BK47" s="35"/>
      <c r="BL47" s="36"/>
      <c r="BM47" s="37" t="s">
        <v>522</v>
      </c>
      <c r="BN47" s="36"/>
      <c r="BO47" s="37" t="s">
        <v>523</v>
      </c>
      <c r="BP47" s="35"/>
      <c r="BQ47" s="35"/>
      <c r="BR47" s="35"/>
      <c r="BS47" s="36"/>
    </row>
    <row r="48" spans="2:71" ht="74.849999999999994" customHeight="1" x14ac:dyDescent="0.25">
      <c r="B48" s="37" t="s">
        <v>516</v>
      </c>
      <c r="C48" s="36"/>
      <c r="D48" s="37" t="s">
        <v>524</v>
      </c>
      <c r="E48" s="35"/>
      <c r="F48" s="35"/>
      <c r="G48" s="35"/>
      <c r="H48" s="35"/>
      <c r="I48" s="35"/>
      <c r="J48" s="35"/>
      <c r="K48" s="35"/>
      <c r="L48" s="35"/>
      <c r="M48" s="35"/>
      <c r="N48" s="35"/>
      <c r="O48" s="35"/>
      <c r="P48" s="35"/>
      <c r="Q48" s="35"/>
      <c r="R48" s="35"/>
      <c r="S48" s="35"/>
      <c r="T48" s="36"/>
      <c r="U48" s="37" t="s">
        <v>518</v>
      </c>
      <c r="V48" s="35"/>
      <c r="W48" s="35"/>
      <c r="X48" s="35"/>
      <c r="Y48" s="35"/>
      <c r="Z48" s="35"/>
      <c r="AA48" s="36"/>
      <c r="AB48" s="37" t="s">
        <v>519</v>
      </c>
      <c r="AC48" s="35"/>
      <c r="AD48" s="35"/>
      <c r="AE48" s="35"/>
      <c r="AF48" s="35"/>
      <c r="AG48" s="35"/>
      <c r="AH48" s="35"/>
      <c r="AI48" s="35"/>
      <c r="AJ48" s="36"/>
      <c r="AK48" s="37" t="s">
        <v>520</v>
      </c>
      <c r="AL48" s="35"/>
      <c r="AM48" s="35"/>
      <c r="AN48" s="35"/>
      <c r="AO48" s="35"/>
      <c r="AP48" s="35"/>
      <c r="AQ48" s="35"/>
      <c r="AR48" s="35"/>
      <c r="AS48" s="36"/>
      <c r="AT48" s="37"/>
      <c r="AU48" s="35"/>
      <c r="AV48" s="35"/>
      <c r="AW48" s="35"/>
      <c r="AX48" s="35"/>
      <c r="AY48" s="35"/>
      <c r="AZ48" s="35"/>
      <c r="BA48" s="36"/>
      <c r="BB48" s="37"/>
      <c r="BC48" s="35"/>
      <c r="BD48" s="35"/>
      <c r="BE48" s="35"/>
      <c r="BF48" s="36"/>
      <c r="BG48" s="37" t="s">
        <v>521</v>
      </c>
      <c r="BH48" s="35"/>
      <c r="BI48" s="35"/>
      <c r="BJ48" s="35"/>
      <c r="BK48" s="35"/>
      <c r="BL48" s="36"/>
      <c r="BM48" s="37" t="s">
        <v>522</v>
      </c>
      <c r="BN48" s="36"/>
      <c r="BO48" s="37" t="s">
        <v>525</v>
      </c>
      <c r="BP48" s="35"/>
      <c r="BQ48" s="35"/>
      <c r="BR48" s="35"/>
      <c r="BS48" s="36"/>
    </row>
    <row r="49" spans="2:71" ht="74.849999999999994" customHeight="1" x14ac:dyDescent="0.25">
      <c r="B49" s="37" t="s">
        <v>516</v>
      </c>
      <c r="C49" s="36"/>
      <c r="D49" s="37" t="s">
        <v>502</v>
      </c>
      <c r="E49" s="35"/>
      <c r="F49" s="35"/>
      <c r="G49" s="35"/>
      <c r="H49" s="35"/>
      <c r="I49" s="35"/>
      <c r="J49" s="35"/>
      <c r="K49" s="35"/>
      <c r="L49" s="35"/>
      <c r="M49" s="35"/>
      <c r="N49" s="35"/>
      <c r="O49" s="35"/>
      <c r="P49" s="35"/>
      <c r="Q49" s="35"/>
      <c r="R49" s="35"/>
      <c r="S49" s="35"/>
      <c r="T49" s="36"/>
      <c r="U49" s="37" t="s">
        <v>518</v>
      </c>
      <c r="V49" s="35"/>
      <c r="W49" s="35"/>
      <c r="X49" s="35"/>
      <c r="Y49" s="35"/>
      <c r="Z49" s="35"/>
      <c r="AA49" s="36"/>
      <c r="AB49" s="37" t="s">
        <v>519</v>
      </c>
      <c r="AC49" s="35"/>
      <c r="AD49" s="35"/>
      <c r="AE49" s="35"/>
      <c r="AF49" s="35"/>
      <c r="AG49" s="35"/>
      <c r="AH49" s="35"/>
      <c r="AI49" s="35"/>
      <c r="AJ49" s="36"/>
      <c r="AK49" s="37" t="s">
        <v>520</v>
      </c>
      <c r="AL49" s="35"/>
      <c r="AM49" s="35"/>
      <c r="AN49" s="35"/>
      <c r="AO49" s="35"/>
      <c r="AP49" s="35"/>
      <c r="AQ49" s="35"/>
      <c r="AR49" s="35"/>
      <c r="AS49" s="36"/>
      <c r="AT49" s="37"/>
      <c r="AU49" s="35"/>
      <c r="AV49" s="35"/>
      <c r="AW49" s="35"/>
      <c r="AX49" s="35"/>
      <c r="AY49" s="35"/>
      <c r="AZ49" s="35"/>
      <c r="BA49" s="36"/>
      <c r="BB49" s="37"/>
      <c r="BC49" s="35"/>
      <c r="BD49" s="35"/>
      <c r="BE49" s="35"/>
      <c r="BF49" s="36"/>
      <c r="BG49" s="37" t="s">
        <v>526</v>
      </c>
      <c r="BH49" s="35"/>
      <c r="BI49" s="35"/>
      <c r="BJ49" s="35"/>
      <c r="BK49" s="35"/>
      <c r="BL49" s="36"/>
      <c r="BM49" s="37" t="s">
        <v>522</v>
      </c>
      <c r="BN49" s="36"/>
      <c r="BO49" s="37" t="s">
        <v>525</v>
      </c>
      <c r="BP49" s="35"/>
      <c r="BQ49" s="35"/>
      <c r="BR49" s="35"/>
      <c r="BS49" s="36"/>
    </row>
    <row r="50" spans="2:71" ht="74.849999999999994" customHeight="1" x14ac:dyDescent="0.25">
      <c r="B50" s="37" t="s">
        <v>516</v>
      </c>
      <c r="C50" s="36"/>
      <c r="D50" s="37" t="s">
        <v>527</v>
      </c>
      <c r="E50" s="35"/>
      <c r="F50" s="35"/>
      <c r="G50" s="35"/>
      <c r="H50" s="35"/>
      <c r="I50" s="35"/>
      <c r="J50" s="35"/>
      <c r="K50" s="35"/>
      <c r="L50" s="35"/>
      <c r="M50" s="35"/>
      <c r="N50" s="35"/>
      <c r="O50" s="35"/>
      <c r="P50" s="35"/>
      <c r="Q50" s="35"/>
      <c r="R50" s="35"/>
      <c r="S50" s="35"/>
      <c r="T50" s="36"/>
      <c r="U50" s="37" t="s">
        <v>288</v>
      </c>
      <c r="V50" s="35"/>
      <c r="W50" s="35"/>
      <c r="X50" s="35"/>
      <c r="Y50" s="35"/>
      <c r="Z50" s="35"/>
      <c r="AA50" s="36"/>
      <c r="AB50" s="37" t="s">
        <v>519</v>
      </c>
      <c r="AC50" s="35"/>
      <c r="AD50" s="35"/>
      <c r="AE50" s="35"/>
      <c r="AF50" s="35"/>
      <c r="AG50" s="35"/>
      <c r="AH50" s="35"/>
      <c r="AI50" s="35"/>
      <c r="AJ50" s="36"/>
      <c r="AK50" s="37" t="s">
        <v>520</v>
      </c>
      <c r="AL50" s="35"/>
      <c r="AM50" s="35"/>
      <c r="AN50" s="35"/>
      <c r="AO50" s="35"/>
      <c r="AP50" s="35"/>
      <c r="AQ50" s="35"/>
      <c r="AR50" s="35"/>
      <c r="AS50" s="36"/>
      <c r="AT50" s="37"/>
      <c r="AU50" s="35"/>
      <c r="AV50" s="35"/>
      <c r="AW50" s="35"/>
      <c r="AX50" s="35"/>
      <c r="AY50" s="35"/>
      <c r="AZ50" s="35"/>
      <c r="BA50" s="36"/>
      <c r="BB50" s="37"/>
      <c r="BC50" s="35"/>
      <c r="BD50" s="35"/>
      <c r="BE50" s="35"/>
      <c r="BF50" s="36"/>
      <c r="BG50" s="37" t="s">
        <v>521</v>
      </c>
      <c r="BH50" s="35"/>
      <c r="BI50" s="35"/>
      <c r="BJ50" s="35"/>
      <c r="BK50" s="35"/>
      <c r="BL50" s="36"/>
      <c r="BM50" s="37" t="s">
        <v>522</v>
      </c>
      <c r="BN50" s="36"/>
      <c r="BO50" s="37" t="s">
        <v>525</v>
      </c>
      <c r="BP50" s="35"/>
      <c r="BQ50" s="35"/>
      <c r="BR50" s="35"/>
      <c r="BS50" s="36"/>
    </row>
    <row r="51" spans="2:71" ht="74.849999999999994" customHeight="1" x14ac:dyDescent="0.25">
      <c r="B51" s="37" t="s">
        <v>516</v>
      </c>
      <c r="C51" s="36"/>
      <c r="D51" s="37" t="s">
        <v>528</v>
      </c>
      <c r="E51" s="35"/>
      <c r="F51" s="35"/>
      <c r="G51" s="35"/>
      <c r="H51" s="35"/>
      <c r="I51" s="35"/>
      <c r="J51" s="35"/>
      <c r="K51" s="35"/>
      <c r="L51" s="35"/>
      <c r="M51" s="35"/>
      <c r="N51" s="35"/>
      <c r="O51" s="35"/>
      <c r="P51" s="35"/>
      <c r="Q51" s="35"/>
      <c r="R51" s="35"/>
      <c r="S51" s="35"/>
      <c r="T51" s="36"/>
      <c r="U51" s="37" t="s">
        <v>518</v>
      </c>
      <c r="V51" s="35"/>
      <c r="W51" s="35"/>
      <c r="X51" s="35"/>
      <c r="Y51" s="35"/>
      <c r="Z51" s="35"/>
      <c r="AA51" s="36"/>
      <c r="AB51" s="37" t="s">
        <v>519</v>
      </c>
      <c r="AC51" s="35"/>
      <c r="AD51" s="35"/>
      <c r="AE51" s="35"/>
      <c r="AF51" s="35"/>
      <c r="AG51" s="35"/>
      <c r="AH51" s="35"/>
      <c r="AI51" s="35"/>
      <c r="AJ51" s="36"/>
      <c r="AK51" s="37" t="s">
        <v>520</v>
      </c>
      <c r="AL51" s="35"/>
      <c r="AM51" s="35"/>
      <c r="AN51" s="35"/>
      <c r="AO51" s="35"/>
      <c r="AP51" s="35"/>
      <c r="AQ51" s="35"/>
      <c r="AR51" s="35"/>
      <c r="AS51" s="36"/>
      <c r="AT51" s="37"/>
      <c r="AU51" s="35"/>
      <c r="AV51" s="35"/>
      <c r="AW51" s="35"/>
      <c r="AX51" s="35"/>
      <c r="AY51" s="35"/>
      <c r="AZ51" s="35"/>
      <c r="BA51" s="36"/>
      <c r="BB51" s="37"/>
      <c r="BC51" s="35"/>
      <c r="BD51" s="35"/>
      <c r="BE51" s="35"/>
      <c r="BF51" s="36"/>
      <c r="BG51" s="37" t="s">
        <v>529</v>
      </c>
      <c r="BH51" s="35"/>
      <c r="BI51" s="35"/>
      <c r="BJ51" s="35"/>
      <c r="BK51" s="35"/>
      <c r="BL51" s="36"/>
      <c r="BM51" s="37" t="s">
        <v>522</v>
      </c>
      <c r="BN51" s="36"/>
      <c r="BO51" s="37" t="s">
        <v>525</v>
      </c>
      <c r="BP51" s="35"/>
      <c r="BQ51" s="35"/>
      <c r="BR51" s="35"/>
      <c r="BS51" s="36"/>
    </row>
    <row r="52" spans="2:71" ht="74.849999999999994" customHeight="1" x14ac:dyDescent="0.25">
      <c r="B52" s="37" t="s">
        <v>516</v>
      </c>
      <c r="C52" s="36"/>
      <c r="D52" s="37" t="s">
        <v>530</v>
      </c>
      <c r="E52" s="35"/>
      <c r="F52" s="35"/>
      <c r="G52" s="35"/>
      <c r="H52" s="35"/>
      <c r="I52" s="35"/>
      <c r="J52" s="35"/>
      <c r="K52" s="35"/>
      <c r="L52" s="35"/>
      <c r="M52" s="35"/>
      <c r="N52" s="35"/>
      <c r="O52" s="35"/>
      <c r="P52" s="35"/>
      <c r="Q52" s="35"/>
      <c r="R52" s="35"/>
      <c r="S52" s="35"/>
      <c r="T52" s="36"/>
      <c r="U52" s="37" t="s">
        <v>518</v>
      </c>
      <c r="V52" s="35"/>
      <c r="W52" s="35"/>
      <c r="X52" s="35"/>
      <c r="Y52" s="35"/>
      <c r="Z52" s="35"/>
      <c r="AA52" s="36"/>
      <c r="AB52" s="37" t="s">
        <v>531</v>
      </c>
      <c r="AC52" s="35"/>
      <c r="AD52" s="35"/>
      <c r="AE52" s="35"/>
      <c r="AF52" s="35"/>
      <c r="AG52" s="35"/>
      <c r="AH52" s="35"/>
      <c r="AI52" s="35"/>
      <c r="AJ52" s="36"/>
      <c r="AK52" s="37"/>
      <c r="AL52" s="35"/>
      <c r="AM52" s="35"/>
      <c r="AN52" s="35"/>
      <c r="AO52" s="35"/>
      <c r="AP52" s="35"/>
      <c r="AQ52" s="35"/>
      <c r="AR52" s="35"/>
      <c r="AS52" s="36"/>
      <c r="AT52" s="37"/>
      <c r="AU52" s="35"/>
      <c r="AV52" s="35"/>
      <c r="AW52" s="35"/>
      <c r="AX52" s="35"/>
      <c r="AY52" s="35"/>
      <c r="AZ52" s="35"/>
      <c r="BA52" s="36"/>
      <c r="BB52" s="37"/>
      <c r="BC52" s="35"/>
      <c r="BD52" s="35"/>
      <c r="BE52" s="35"/>
      <c r="BF52" s="36"/>
      <c r="BG52" s="37" t="s">
        <v>532</v>
      </c>
      <c r="BH52" s="35"/>
      <c r="BI52" s="35"/>
      <c r="BJ52" s="35"/>
      <c r="BK52" s="35"/>
      <c r="BL52" s="36"/>
      <c r="BM52" s="37" t="s">
        <v>522</v>
      </c>
      <c r="BN52" s="36"/>
      <c r="BO52" s="37"/>
      <c r="BP52" s="35"/>
      <c r="BQ52" s="35"/>
      <c r="BR52" s="35"/>
      <c r="BS52" s="36"/>
    </row>
    <row r="53" spans="2:71" ht="74.849999999999994" customHeight="1" x14ac:dyDescent="0.25">
      <c r="B53" s="37" t="s">
        <v>516</v>
      </c>
      <c r="C53" s="36"/>
      <c r="D53" s="37" t="s">
        <v>533</v>
      </c>
      <c r="E53" s="35"/>
      <c r="F53" s="35"/>
      <c r="G53" s="35"/>
      <c r="H53" s="35"/>
      <c r="I53" s="35"/>
      <c r="J53" s="35"/>
      <c r="K53" s="35"/>
      <c r="L53" s="35"/>
      <c r="M53" s="35"/>
      <c r="N53" s="35"/>
      <c r="O53" s="35"/>
      <c r="P53" s="35"/>
      <c r="Q53" s="35"/>
      <c r="R53" s="35"/>
      <c r="S53" s="35"/>
      <c r="T53" s="36"/>
      <c r="U53" s="37" t="s">
        <v>288</v>
      </c>
      <c r="V53" s="35"/>
      <c r="W53" s="35"/>
      <c r="X53" s="35"/>
      <c r="Y53" s="35"/>
      <c r="Z53" s="35"/>
      <c r="AA53" s="36"/>
      <c r="AB53" s="37" t="s">
        <v>531</v>
      </c>
      <c r="AC53" s="35"/>
      <c r="AD53" s="35"/>
      <c r="AE53" s="35"/>
      <c r="AF53" s="35"/>
      <c r="AG53" s="35"/>
      <c r="AH53" s="35"/>
      <c r="AI53" s="35"/>
      <c r="AJ53" s="36"/>
      <c r="AK53" s="37"/>
      <c r="AL53" s="35"/>
      <c r="AM53" s="35"/>
      <c r="AN53" s="35"/>
      <c r="AO53" s="35"/>
      <c r="AP53" s="35"/>
      <c r="AQ53" s="35"/>
      <c r="AR53" s="35"/>
      <c r="AS53" s="36"/>
      <c r="AT53" s="37"/>
      <c r="AU53" s="35"/>
      <c r="AV53" s="35"/>
      <c r="AW53" s="35"/>
      <c r="AX53" s="35"/>
      <c r="AY53" s="35"/>
      <c r="AZ53" s="35"/>
      <c r="BA53" s="36"/>
      <c r="BB53" s="37"/>
      <c r="BC53" s="35"/>
      <c r="BD53" s="35"/>
      <c r="BE53" s="35"/>
      <c r="BF53" s="36"/>
      <c r="BG53" s="37"/>
      <c r="BH53" s="35"/>
      <c r="BI53" s="35"/>
      <c r="BJ53" s="35"/>
      <c r="BK53" s="35"/>
      <c r="BL53" s="36"/>
      <c r="BM53" s="37" t="s">
        <v>522</v>
      </c>
      <c r="BN53" s="36"/>
      <c r="BO53" s="37"/>
      <c r="BP53" s="35"/>
      <c r="BQ53" s="35"/>
      <c r="BR53" s="35"/>
      <c r="BS53" s="36"/>
    </row>
    <row r="54" spans="2:71" ht="74.849999999999994" customHeight="1" x14ac:dyDescent="0.25">
      <c r="B54" s="37" t="s">
        <v>516</v>
      </c>
      <c r="C54" s="36"/>
      <c r="D54" s="37" t="s">
        <v>534</v>
      </c>
      <c r="E54" s="35"/>
      <c r="F54" s="35"/>
      <c r="G54" s="35"/>
      <c r="H54" s="35"/>
      <c r="I54" s="35"/>
      <c r="J54" s="35"/>
      <c r="K54" s="35"/>
      <c r="L54" s="35"/>
      <c r="M54" s="35"/>
      <c r="N54" s="35"/>
      <c r="O54" s="35"/>
      <c r="P54" s="35"/>
      <c r="Q54" s="35"/>
      <c r="R54" s="35"/>
      <c r="S54" s="35"/>
      <c r="T54" s="36"/>
      <c r="U54" s="37" t="s">
        <v>288</v>
      </c>
      <c r="V54" s="35"/>
      <c r="W54" s="35"/>
      <c r="X54" s="35"/>
      <c r="Y54" s="35"/>
      <c r="Z54" s="35"/>
      <c r="AA54" s="36"/>
      <c r="AB54" s="37" t="s">
        <v>519</v>
      </c>
      <c r="AC54" s="35"/>
      <c r="AD54" s="35"/>
      <c r="AE54" s="35"/>
      <c r="AF54" s="35"/>
      <c r="AG54" s="35"/>
      <c r="AH54" s="35"/>
      <c r="AI54" s="35"/>
      <c r="AJ54" s="36"/>
      <c r="AK54" s="37" t="s">
        <v>535</v>
      </c>
      <c r="AL54" s="35"/>
      <c r="AM54" s="35"/>
      <c r="AN54" s="35"/>
      <c r="AO54" s="35"/>
      <c r="AP54" s="35"/>
      <c r="AQ54" s="35"/>
      <c r="AR54" s="35"/>
      <c r="AS54" s="36"/>
      <c r="AT54" s="37"/>
      <c r="AU54" s="35"/>
      <c r="AV54" s="35"/>
      <c r="AW54" s="35"/>
      <c r="AX54" s="35"/>
      <c r="AY54" s="35"/>
      <c r="AZ54" s="35"/>
      <c r="BA54" s="36"/>
      <c r="BB54" s="37"/>
      <c r="BC54" s="35"/>
      <c r="BD54" s="35"/>
      <c r="BE54" s="35"/>
      <c r="BF54" s="36"/>
      <c r="BG54" s="37" t="s">
        <v>535</v>
      </c>
      <c r="BH54" s="35"/>
      <c r="BI54" s="35"/>
      <c r="BJ54" s="35"/>
      <c r="BK54" s="35"/>
      <c r="BL54" s="36"/>
      <c r="BM54" s="37" t="s">
        <v>536</v>
      </c>
      <c r="BN54" s="36"/>
      <c r="BO54" s="37"/>
      <c r="BP54" s="35"/>
      <c r="BQ54" s="35"/>
      <c r="BR54" s="35"/>
      <c r="BS54" s="36"/>
    </row>
    <row r="55" spans="2:71" ht="74.849999999999994" customHeight="1" x14ac:dyDescent="0.25">
      <c r="B55" s="37" t="s">
        <v>516</v>
      </c>
      <c r="C55" s="36"/>
      <c r="D55" s="37" t="s">
        <v>537</v>
      </c>
      <c r="E55" s="35"/>
      <c r="F55" s="35"/>
      <c r="G55" s="35"/>
      <c r="H55" s="35"/>
      <c r="I55" s="35"/>
      <c r="J55" s="35"/>
      <c r="K55" s="35"/>
      <c r="L55" s="35"/>
      <c r="M55" s="35"/>
      <c r="N55" s="35"/>
      <c r="O55" s="35"/>
      <c r="P55" s="35"/>
      <c r="Q55" s="35"/>
      <c r="R55" s="35"/>
      <c r="S55" s="35"/>
      <c r="T55" s="36"/>
      <c r="U55" s="37" t="s">
        <v>518</v>
      </c>
      <c r="V55" s="35"/>
      <c r="W55" s="35"/>
      <c r="X55" s="35"/>
      <c r="Y55" s="35"/>
      <c r="Z55" s="35"/>
      <c r="AA55" s="36"/>
      <c r="AB55" s="37" t="s">
        <v>531</v>
      </c>
      <c r="AC55" s="35"/>
      <c r="AD55" s="35"/>
      <c r="AE55" s="35"/>
      <c r="AF55" s="35"/>
      <c r="AG55" s="35"/>
      <c r="AH55" s="35"/>
      <c r="AI55" s="35"/>
      <c r="AJ55" s="36"/>
      <c r="AK55" s="37"/>
      <c r="AL55" s="35"/>
      <c r="AM55" s="35"/>
      <c r="AN55" s="35"/>
      <c r="AO55" s="35"/>
      <c r="AP55" s="35"/>
      <c r="AQ55" s="35"/>
      <c r="AR55" s="35"/>
      <c r="AS55" s="36"/>
      <c r="AT55" s="37"/>
      <c r="AU55" s="35"/>
      <c r="AV55" s="35"/>
      <c r="AW55" s="35"/>
      <c r="AX55" s="35"/>
      <c r="AY55" s="35"/>
      <c r="AZ55" s="35"/>
      <c r="BA55" s="36"/>
      <c r="BB55" s="37"/>
      <c r="BC55" s="35"/>
      <c r="BD55" s="35"/>
      <c r="BE55" s="35"/>
      <c r="BF55" s="36"/>
      <c r="BG55" s="37" t="s">
        <v>538</v>
      </c>
      <c r="BH55" s="35"/>
      <c r="BI55" s="35"/>
      <c r="BJ55" s="35"/>
      <c r="BK55" s="35"/>
      <c r="BL55" s="36"/>
      <c r="BM55" s="37" t="s">
        <v>522</v>
      </c>
      <c r="BN55" s="36"/>
      <c r="BO55" s="37" t="s">
        <v>523</v>
      </c>
      <c r="BP55" s="35"/>
      <c r="BQ55" s="35"/>
      <c r="BR55" s="35"/>
      <c r="BS55" s="36"/>
    </row>
    <row r="56" spans="2:71" ht="74.849999999999994" customHeight="1" x14ac:dyDescent="0.25">
      <c r="B56" s="37" t="s">
        <v>516</v>
      </c>
      <c r="C56" s="36"/>
      <c r="D56" s="37" t="s">
        <v>539</v>
      </c>
      <c r="E56" s="35"/>
      <c r="F56" s="35"/>
      <c r="G56" s="35"/>
      <c r="H56" s="35"/>
      <c r="I56" s="35"/>
      <c r="J56" s="35"/>
      <c r="K56" s="35"/>
      <c r="L56" s="35"/>
      <c r="M56" s="35"/>
      <c r="N56" s="35"/>
      <c r="O56" s="35"/>
      <c r="P56" s="35"/>
      <c r="Q56" s="35"/>
      <c r="R56" s="35"/>
      <c r="S56" s="35"/>
      <c r="T56" s="36"/>
      <c r="U56" s="37" t="s">
        <v>518</v>
      </c>
      <c r="V56" s="35"/>
      <c r="W56" s="35"/>
      <c r="X56" s="35"/>
      <c r="Y56" s="35"/>
      <c r="Z56" s="35"/>
      <c r="AA56" s="36"/>
      <c r="AB56" s="37" t="s">
        <v>519</v>
      </c>
      <c r="AC56" s="35"/>
      <c r="AD56" s="35"/>
      <c r="AE56" s="35"/>
      <c r="AF56" s="35"/>
      <c r="AG56" s="35"/>
      <c r="AH56" s="35"/>
      <c r="AI56" s="35"/>
      <c r="AJ56" s="36"/>
      <c r="AK56" s="37"/>
      <c r="AL56" s="35"/>
      <c r="AM56" s="35"/>
      <c r="AN56" s="35"/>
      <c r="AO56" s="35"/>
      <c r="AP56" s="35"/>
      <c r="AQ56" s="35"/>
      <c r="AR56" s="35"/>
      <c r="AS56" s="36"/>
      <c r="AT56" s="37" t="s">
        <v>540</v>
      </c>
      <c r="AU56" s="35"/>
      <c r="AV56" s="35"/>
      <c r="AW56" s="35"/>
      <c r="AX56" s="35"/>
      <c r="AY56" s="35"/>
      <c r="AZ56" s="35"/>
      <c r="BA56" s="36"/>
      <c r="BB56" s="37" t="s">
        <v>541</v>
      </c>
      <c r="BC56" s="35"/>
      <c r="BD56" s="35"/>
      <c r="BE56" s="35"/>
      <c r="BF56" s="36"/>
      <c r="BG56" s="37" t="s">
        <v>542</v>
      </c>
      <c r="BH56" s="35"/>
      <c r="BI56" s="35"/>
      <c r="BJ56" s="35"/>
      <c r="BK56" s="35"/>
      <c r="BL56" s="36"/>
      <c r="BM56" s="37" t="s">
        <v>522</v>
      </c>
      <c r="BN56" s="36"/>
      <c r="BO56" s="37"/>
      <c r="BP56" s="35"/>
      <c r="BQ56" s="35"/>
      <c r="BR56" s="35"/>
      <c r="BS56" s="36"/>
    </row>
    <row r="57" spans="2:71" ht="74.849999999999994" customHeight="1" x14ac:dyDescent="0.25">
      <c r="B57" s="37" t="s">
        <v>516</v>
      </c>
      <c r="C57" s="36"/>
      <c r="D57" s="37" t="s">
        <v>543</v>
      </c>
      <c r="E57" s="35"/>
      <c r="F57" s="35"/>
      <c r="G57" s="35"/>
      <c r="H57" s="35"/>
      <c r="I57" s="35"/>
      <c r="J57" s="35"/>
      <c r="K57" s="35"/>
      <c r="L57" s="35"/>
      <c r="M57" s="35"/>
      <c r="N57" s="35"/>
      <c r="O57" s="35"/>
      <c r="P57" s="35"/>
      <c r="Q57" s="35"/>
      <c r="R57" s="35"/>
      <c r="S57" s="35"/>
      <c r="T57" s="36"/>
      <c r="U57" s="37" t="s">
        <v>518</v>
      </c>
      <c r="V57" s="35"/>
      <c r="W57" s="35"/>
      <c r="X57" s="35"/>
      <c r="Y57" s="35"/>
      <c r="Z57" s="35"/>
      <c r="AA57" s="36"/>
      <c r="AB57" s="37" t="s">
        <v>531</v>
      </c>
      <c r="AC57" s="35"/>
      <c r="AD57" s="35"/>
      <c r="AE57" s="35"/>
      <c r="AF57" s="35"/>
      <c r="AG57" s="35"/>
      <c r="AH57" s="35"/>
      <c r="AI57" s="35"/>
      <c r="AJ57" s="36"/>
      <c r="AK57" s="37"/>
      <c r="AL57" s="35"/>
      <c r="AM57" s="35"/>
      <c r="AN57" s="35"/>
      <c r="AO57" s="35"/>
      <c r="AP57" s="35"/>
      <c r="AQ57" s="35"/>
      <c r="AR57" s="35"/>
      <c r="AS57" s="36"/>
      <c r="AT57" s="37" t="s">
        <v>544</v>
      </c>
      <c r="AU57" s="35"/>
      <c r="AV57" s="35"/>
      <c r="AW57" s="35"/>
      <c r="AX57" s="35"/>
      <c r="AY57" s="35"/>
      <c r="AZ57" s="35"/>
      <c r="BA57" s="36"/>
      <c r="BB57" s="37"/>
      <c r="BC57" s="35"/>
      <c r="BD57" s="35"/>
      <c r="BE57" s="35"/>
      <c r="BF57" s="36"/>
      <c r="BG57" s="37"/>
      <c r="BH57" s="35"/>
      <c r="BI57" s="35"/>
      <c r="BJ57" s="35"/>
      <c r="BK57" s="35"/>
      <c r="BL57" s="36"/>
      <c r="BM57" s="37" t="s">
        <v>545</v>
      </c>
      <c r="BN57" s="36"/>
      <c r="BO57" s="37" t="s">
        <v>546</v>
      </c>
      <c r="BP57" s="35"/>
      <c r="BQ57" s="35"/>
      <c r="BR57" s="35"/>
      <c r="BS57" s="36"/>
    </row>
    <row r="58" spans="2:71" ht="74.849999999999994" customHeight="1" x14ac:dyDescent="0.25">
      <c r="B58" s="37" t="s">
        <v>516</v>
      </c>
      <c r="C58" s="36"/>
      <c r="D58" s="37" t="s">
        <v>547</v>
      </c>
      <c r="E58" s="35"/>
      <c r="F58" s="35"/>
      <c r="G58" s="35"/>
      <c r="H58" s="35"/>
      <c r="I58" s="35"/>
      <c r="J58" s="35"/>
      <c r="K58" s="35"/>
      <c r="L58" s="35"/>
      <c r="M58" s="35"/>
      <c r="N58" s="35"/>
      <c r="O58" s="35"/>
      <c r="P58" s="35"/>
      <c r="Q58" s="35"/>
      <c r="R58" s="35"/>
      <c r="S58" s="35"/>
      <c r="T58" s="36"/>
      <c r="U58" s="37" t="s">
        <v>548</v>
      </c>
      <c r="V58" s="35"/>
      <c r="W58" s="35"/>
      <c r="X58" s="35"/>
      <c r="Y58" s="35"/>
      <c r="Z58" s="35"/>
      <c r="AA58" s="36"/>
      <c r="AB58" s="37" t="s">
        <v>519</v>
      </c>
      <c r="AC58" s="35"/>
      <c r="AD58" s="35"/>
      <c r="AE58" s="35"/>
      <c r="AF58" s="35"/>
      <c r="AG58" s="35"/>
      <c r="AH58" s="35"/>
      <c r="AI58" s="35"/>
      <c r="AJ58" s="36"/>
      <c r="AK58" s="37" t="s">
        <v>549</v>
      </c>
      <c r="AL58" s="35"/>
      <c r="AM58" s="35"/>
      <c r="AN58" s="35"/>
      <c r="AO58" s="35"/>
      <c r="AP58" s="35"/>
      <c r="AQ58" s="35"/>
      <c r="AR58" s="35"/>
      <c r="AS58" s="36"/>
      <c r="AT58" s="37"/>
      <c r="AU58" s="35"/>
      <c r="AV58" s="35"/>
      <c r="AW58" s="35"/>
      <c r="AX58" s="35"/>
      <c r="AY58" s="35"/>
      <c r="AZ58" s="35"/>
      <c r="BA58" s="36"/>
      <c r="BB58" s="37" t="s">
        <v>550</v>
      </c>
      <c r="BC58" s="35"/>
      <c r="BD58" s="35"/>
      <c r="BE58" s="35"/>
      <c r="BF58" s="36"/>
      <c r="BG58" s="37" t="s">
        <v>549</v>
      </c>
      <c r="BH58" s="35"/>
      <c r="BI58" s="35"/>
      <c r="BJ58" s="35"/>
      <c r="BK58" s="35"/>
      <c r="BL58" s="36"/>
      <c r="BM58" s="37" t="s">
        <v>551</v>
      </c>
      <c r="BN58" s="36"/>
      <c r="BO58" s="37" t="s">
        <v>552</v>
      </c>
      <c r="BP58" s="35"/>
      <c r="BQ58" s="35"/>
      <c r="BR58" s="35"/>
      <c r="BS58" s="36"/>
    </row>
    <row r="59" spans="2:71" ht="74.849999999999994" customHeight="1" x14ac:dyDescent="0.25">
      <c r="B59" s="37" t="s">
        <v>553</v>
      </c>
      <c r="C59" s="36"/>
      <c r="D59" s="37" t="s">
        <v>554</v>
      </c>
      <c r="E59" s="35"/>
      <c r="F59" s="35"/>
      <c r="G59" s="35"/>
      <c r="H59" s="35"/>
      <c r="I59" s="35"/>
      <c r="J59" s="35"/>
      <c r="K59" s="35"/>
      <c r="L59" s="35"/>
      <c r="M59" s="35"/>
      <c r="N59" s="35"/>
      <c r="O59" s="35"/>
      <c r="P59" s="35"/>
      <c r="Q59" s="35"/>
      <c r="R59" s="35"/>
      <c r="S59" s="35"/>
      <c r="T59" s="36"/>
      <c r="U59" s="37" t="s">
        <v>518</v>
      </c>
      <c r="V59" s="35"/>
      <c r="W59" s="35"/>
      <c r="X59" s="35"/>
      <c r="Y59" s="35"/>
      <c r="Z59" s="35"/>
      <c r="AA59" s="36"/>
      <c r="AB59" s="37" t="s">
        <v>531</v>
      </c>
      <c r="AC59" s="35"/>
      <c r="AD59" s="35"/>
      <c r="AE59" s="35"/>
      <c r="AF59" s="35"/>
      <c r="AG59" s="35"/>
      <c r="AH59" s="35"/>
      <c r="AI59" s="35"/>
      <c r="AJ59" s="36"/>
      <c r="AK59" s="37"/>
      <c r="AL59" s="35"/>
      <c r="AM59" s="35"/>
      <c r="AN59" s="35"/>
      <c r="AO59" s="35"/>
      <c r="AP59" s="35"/>
      <c r="AQ59" s="35"/>
      <c r="AR59" s="35"/>
      <c r="AS59" s="36"/>
      <c r="AT59" s="37" t="s">
        <v>555</v>
      </c>
      <c r="AU59" s="35"/>
      <c r="AV59" s="35"/>
      <c r="AW59" s="35"/>
      <c r="AX59" s="35"/>
      <c r="AY59" s="35"/>
      <c r="AZ59" s="35"/>
      <c r="BA59" s="36"/>
      <c r="BB59" s="37" t="s">
        <v>556</v>
      </c>
      <c r="BC59" s="35"/>
      <c r="BD59" s="35"/>
      <c r="BE59" s="35"/>
      <c r="BF59" s="36"/>
      <c r="BG59" s="37"/>
      <c r="BH59" s="35"/>
      <c r="BI59" s="35"/>
      <c r="BJ59" s="35"/>
      <c r="BK59" s="35"/>
      <c r="BL59" s="36"/>
      <c r="BM59" s="37" t="s">
        <v>557</v>
      </c>
      <c r="BN59" s="36"/>
      <c r="BO59" s="37" t="s">
        <v>558</v>
      </c>
      <c r="BP59" s="35"/>
      <c r="BQ59" s="35"/>
      <c r="BR59" s="35"/>
      <c r="BS59" s="36"/>
    </row>
    <row r="60" spans="2:71" ht="74.849999999999994" customHeight="1" x14ac:dyDescent="0.25">
      <c r="B60" s="37" t="s">
        <v>516</v>
      </c>
      <c r="C60" s="36"/>
      <c r="D60" s="37" t="s">
        <v>559</v>
      </c>
      <c r="E60" s="35"/>
      <c r="F60" s="35"/>
      <c r="G60" s="35"/>
      <c r="H60" s="35"/>
      <c r="I60" s="35"/>
      <c r="J60" s="35"/>
      <c r="K60" s="35"/>
      <c r="L60" s="35"/>
      <c r="M60" s="35"/>
      <c r="N60" s="35"/>
      <c r="O60" s="35"/>
      <c r="P60" s="35"/>
      <c r="Q60" s="35"/>
      <c r="R60" s="35"/>
      <c r="S60" s="35"/>
      <c r="T60" s="36"/>
      <c r="U60" s="37" t="s">
        <v>518</v>
      </c>
      <c r="V60" s="35"/>
      <c r="W60" s="35"/>
      <c r="X60" s="35"/>
      <c r="Y60" s="35"/>
      <c r="Z60" s="35"/>
      <c r="AA60" s="36"/>
      <c r="AB60" s="37" t="s">
        <v>531</v>
      </c>
      <c r="AC60" s="35"/>
      <c r="AD60" s="35"/>
      <c r="AE60" s="35"/>
      <c r="AF60" s="35"/>
      <c r="AG60" s="35"/>
      <c r="AH60" s="35"/>
      <c r="AI60" s="35"/>
      <c r="AJ60" s="36"/>
      <c r="AK60" s="37"/>
      <c r="AL60" s="35"/>
      <c r="AM60" s="35"/>
      <c r="AN60" s="35"/>
      <c r="AO60" s="35"/>
      <c r="AP60" s="35"/>
      <c r="AQ60" s="35"/>
      <c r="AR60" s="35"/>
      <c r="AS60" s="36"/>
      <c r="AT60" s="37" t="s">
        <v>555</v>
      </c>
      <c r="AU60" s="35"/>
      <c r="AV60" s="35"/>
      <c r="AW60" s="35"/>
      <c r="AX60" s="35"/>
      <c r="AY60" s="35"/>
      <c r="AZ60" s="35"/>
      <c r="BA60" s="36"/>
      <c r="BB60" s="37" t="s">
        <v>556</v>
      </c>
      <c r="BC60" s="35"/>
      <c r="BD60" s="35"/>
      <c r="BE60" s="35"/>
      <c r="BF60" s="36"/>
      <c r="BG60" s="37" t="s">
        <v>560</v>
      </c>
      <c r="BH60" s="35"/>
      <c r="BI60" s="35"/>
      <c r="BJ60" s="35"/>
      <c r="BK60" s="35"/>
      <c r="BL60" s="36"/>
      <c r="BM60" s="37" t="s">
        <v>561</v>
      </c>
      <c r="BN60" s="36"/>
      <c r="BO60" s="37" t="s">
        <v>562</v>
      </c>
      <c r="BP60" s="35"/>
      <c r="BQ60" s="35"/>
      <c r="BR60" s="35"/>
      <c r="BS60" s="36"/>
    </row>
    <row r="61" spans="2:71" ht="74.849999999999994" customHeight="1" x14ac:dyDescent="0.25">
      <c r="B61" s="37" t="s">
        <v>563</v>
      </c>
      <c r="C61" s="36"/>
      <c r="D61" s="37" t="s">
        <v>564</v>
      </c>
      <c r="E61" s="35"/>
      <c r="F61" s="35"/>
      <c r="G61" s="35"/>
      <c r="H61" s="35"/>
      <c r="I61" s="35"/>
      <c r="J61" s="35"/>
      <c r="K61" s="35"/>
      <c r="L61" s="35"/>
      <c r="M61" s="35"/>
      <c r="N61" s="35"/>
      <c r="O61" s="35"/>
      <c r="P61" s="35"/>
      <c r="Q61" s="35"/>
      <c r="R61" s="35"/>
      <c r="S61" s="35"/>
      <c r="T61" s="36"/>
      <c r="U61" s="37" t="s">
        <v>565</v>
      </c>
      <c r="V61" s="35"/>
      <c r="W61" s="35"/>
      <c r="X61" s="35"/>
      <c r="Y61" s="35"/>
      <c r="Z61" s="35"/>
      <c r="AA61" s="36"/>
      <c r="AB61" s="37" t="s">
        <v>531</v>
      </c>
      <c r="AC61" s="35"/>
      <c r="AD61" s="35"/>
      <c r="AE61" s="35"/>
      <c r="AF61" s="35"/>
      <c r="AG61" s="35"/>
      <c r="AH61" s="35"/>
      <c r="AI61" s="35"/>
      <c r="AJ61" s="36"/>
      <c r="AK61" s="37"/>
      <c r="AL61" s="35"/>
      <c r="AM61" s="35"/>
      <c r="AN61" s="35"/>
      <c r="AO61" s="35"/>
      <c r="AP61" s="35"/>
      <c r="AQ61" s="35"/>
      <c r="AR61" s="35"/>
      <c r="AS61" s="36"/>
      <c r="AT61" s="37"/>
      <c r="AU61" s="35"/>
      <c r="AV61" s="35"/>
      <c r="AW61" s="35"/>
      <c r="AX61" s="35"/>
      <c r="AY61" s="35"/>
      <c r="AZ61" s="35"/>
      <c r="BA61" s="36"/>
      <c r="BB61" s="37"/>
      <c r="BC61" s="35"/>
      <c r="BD61" s="35"/>
      <c r="BE61" s="35"/>
      <c r="BF61" s="36"/>
      <c r="BG61" s="37"/>
      <c r="BH61" s="35"/>
      <c r="BI61" s="35"/>
      <c r="BJ61" s="35"/>
      <c r="BK61" s="35"/>
      <c r="BL61" s="36"/>
      <c r="BM61" s="37" t="s">
        <v>566</v>
      </c>
      <c r="BN61" s="36"/>
      <c r="BO61" s="37" t="s">
        <v>567</v>
      </c>
      <c r="BP61" s="35"/>
      <c r="BQ61" s="35"/>
      <c r="BR61" s="35"/>
      <c r="BS61" s="36"/>
    </row>
    <row r="62" spans="2:71" ht="74.849999999999994" customHeight="1" x14ac:dyDescent="0.25">
      <c r="B62" s="37" t="s">
        <v>516</v>
      </c>
      <c r="C62" s="36"/>
      <c r="D62" s="37" t="s">
        <v>568</v>
      </c>
      <c r="E62" s="35"/>
      <c r="F62" s="35"/>
      <c r="G62" s="35"/>
      <c r="H62" s="35"/>
      <c r="I62" s="35"/>
      <c r="J62" s="35"/>
      <c r="K62" s="35"/>
      <c r="L62" s="35"/>
      <c r="M62" s="35"/>
      <c r="N62" s="35"/>
      <c r="O62" s="35"/>
      <c r="P62" s="35"/>
      <c r="Q62" s="35"/>
      <c r="R62" s="35"/>
      <c r="S62" s="35"/>
      <c r="T62" s="36"/>
      <c r="U62" s="37" t="s">
        <v>569</v>
      </c>
      <c r="V62" s="35"/>
      <c r="W62" s="35"/>
      <c r="X62" s="35"/>
      <c r="Y62" s="35"/>
      <c r="Z62" s="35"/>
      <c r="AA62" s="36"/>
      <c r="AB62" s="37" t="s">
        <v>531</v>
      </c>
      <c r="AC62" s="35"/>
      <c r="AD62" s="35"/>
      <c r="AE62" s="35"/>
      <c r="AF62" s="35"/>
      <c r="AG62" s="35"/>
      <c r="AH62" s="35"/>
      <c r="AI62" s="35"/>
      <c r="AJ62" s="36"/>
      <c r="AK62" s="37"/>
      <c r="AL62" s="35"/>
      <c r="AM62" s="35"/>
      <c r="AN62" s="35"/>
      <c r="AO62" s="35"/>
      <c r="AP62" s="35"/>
      <c r="AQ62" s="35"/>
      <c r="AR62" s="35"/>
      <c r="AS62" s="36"/>
      <c r="AT62" s="37" t="s">
        <v>570</v>
      </c>
      <c r="AU62" s="35"/>
      <c r="AV62" s="35"/>
      <c r="AW62" s="35"/>
      <c r="AX62" s="35"/>
      <c r="AY62" s="35"/>
      <c r="AZ62" s="35"/>
      <c r="BA62" s="36"/>
      <c r="BB62" s="37"/>
      <c r="BC62" s="35"/>
      <c r="BD62" s="35"/>
      <c r="BE62" s="35"/>
      <c r="BF62" s="36"/>
      <c r="BG62" s="37"/>
      <c r="BH62" s="35"/>
      <c r="BI62" s="35"/>
      <c r="BJ62" s="35"/>
      <c r="BK62" s="35"/>
      <c r="BL62" s="36"/>
      <c r="BM62" s="37" t="s">
        <v>571</v>
      </c>
      <c r="BN62" s="36"/>
      <c r="BO62" s="37" t="s">
        <v>572</v>
      </c>
      <c r="BP62" s="35"/>
      <c r="BQ62" s="35"/>
      <c r="BR62" s="35"/>
      <c r="BS62" s="36"/>
    </row>
    <row r="63" spans="2:71" ht="0" hidden="1" customHeight="1" x14ac:dyDescent="0.25"/>
    <row r="64" spans="2:71" ht="8.25" customHeight="1" x14ac:dyDescent="0.25"/>
    <row r="65" ht="0" hidden="1" customHeight="1" x14ac:dyDescent="0.25"/>
  </sheetData>
  <mergeCells count="437">
    <mergeCell ref="AT62:BA62"/>
    <mergeCell ref="BB62:BF62"/>
    <mergeCell ref="BG62:BL62"/>
    <mergeCell ref="BM62:BN62"/>
    <mergeCell ref="BO62:BS62"/>
    <mergeCell ref="B62:C62"/>
    <mergeCell ref="D62:T62"/>
    <mergeCell ref="U62:AA62"/>
    <mergeCell ref="AB62:AJ62"/>
    <mergeCell ref="AK62:AS62"/>
    <mergeCell ref="AT61:BA61"/>
    <mergeCell ref="BB61:BF61"/>
    <mergeCell ref="BG61:BL61"/>
    <mergeCell ref="BM61:BN61"/>
    <mergeCell ref="BO61:BS61"/>
    <mergeCell ref="B61:C61"/>
    <mergeCell ref="D61:T61"/>
    <mergeCell ref="U61:AA61"/>
    <mergeCell ref="AB61:AJ61"/>
    <mergeCell ref="AK61:AS61"/>
    <mergeCell ref="AT60:BA60"/>
    <mergeCell ref="BB60:BF60"/>
    <mergeCell ref="BG60:BL60"/>
    <mergeCell ref="BM60:BN60"/>
    <mergeCell ref="BO60:BS60"/>
    <mergeCell ref="B60:C60"/>
    <mergeCell ref="D60:T60"/>
    <mergeCell ref="U60:AA60"/>
    <mergeCell ref="AB60:AJ60"/>
    <mergeCell ref="AK60:AS60"/>
    <mergeCell ref="AT59:BA59"/>
    <mergeCell ref="BB59:BF59"/>
    <mergeCell ref="BG59:BL59"/>
    <mergeCell ref="BM59:BN59"/>
    <mergeCell ref="BO59:BS59"/>
    <mergeCell ref="B59:C59"/>
    <mergeCell ref="D59:T59"/>
    <mergeCell ref="U59:AA59"/>
    <mergeCell ref="AB59:AJ59"/>
    <mergeCell ref="AK59:AS59"/>
    <mergeCell ref="AT58:BA58"/>
    <mergeCell ref="BB58:BF58"/>
    <mergeCell ref="BG58:BL58"/>
    <mergeCell ref="BM58:BN58"/>
    <mergeCell ref="BO58:BS58"/>
    <mergeCell ref="B58:C58"/>
    <mergeCell ref="D58:T58"/>
    <mergeCell ref="U58:AA58"/>
    <mergeCell ref="AB58:AJ58"/>
    <mergeCell ref="AK58:AS58"/>
    <mergeCell ref="AT57:BA57"/>
    <mergeCell ref="BB57:BF57"/>
    <mergeCell ref="BG57:BL57"/>
    <mergeCell ref="BM57:BN57"/>
    <mergeCell ref="BO57:BS57"/>
    <mergeCell ref="B57:C57"/>
    <mergeCell ref="D57:T57"/>
    <mergeCell ref="U57:AA57"/>
    <mergeCell ref="AB57:AJ57"/>
    <mergeCell ref="AK57:AS57"/>
    <mergeCell ref="AT56:BA56"/>
    <mergeCell ref="BB56:BF56"/>
    <mergeCell ref="BG56:BL56"/>
    <mergeCell ref="BM56:BN56"/>
    <mergeCell ref="BO56:BS56"/>
    <mergeCell ref="B56:C56"/>
    <mergeCell ref="D56:T56"/>
    <mergeCell ref="U56:AA56"/>
    <mergeCell ref="AB56:AJ56"/>
    <mergeCell ref="AK56:AS56"/>
    <mergeCell ref="AT55:BA55"/>
    <mergeCell ref="BB55:BF55"/>
    <mergeCell ref="BG55:BL55"/>
    <mergeCell ref="BM55:BN55"/>
    <mergeCell ref="BO55:BS55"/>
    <mergeCell ref="B55:C55"/>
    <mergeCell ref="D55:T55"/>
    <mergeCell ref="U55:AA55"/>
    <mergeCell ref="AB55:AJ55"/>
    <mergeCell ref="AK55:AS55"/>
    <mergeCell ref="AT54:BA54"/>
    <mergeCell ref="BB54:BF54"/>
    <mergeCell ref="BG54:BL54"/>
    <mergeCell ref="BM54:BN54"/>
    <mergeCell ref="BO54:BS54"/>
    <mergeCell ref="B54:C54"/>
    <mergeCell ref="D54:T54"/>
    <mergeCell ref="U54:AA54"/>
    <mergeCell ref="AB54:AJ54"/>
    <mergeCell ref="AK54:AS54"/>
    <mergeCell ref="AT53:BA53"/>
    <mergeCell ref="BB53:BF53"/>
    <mergeCell ref="BG53:BL53"/>
    <mergeCell ref="BM53:BN53"/>
    <mergeCell ref="BO53:BS53"/>
    <mergeCell ref="B53:C53"/>
    <mergeCell ref="D53:T53"/>
    <mergeCell ref="U53:AA53"/>
    <mergeCell ref="AB53:AJ53"/>
    <mergeCell ref="AK53:AS53"/>
    <mergeCell ref="AT52:BA52"/>
    <mergeCell ref="BB52:BF52"/>
    <mergeCell ref="BG52:BL52"/>
    <mergeCell ref="BM52:BN52"/>
    <mergeCell ref="BO52:BS52"/>
    <mergeCell ref="B52:C52"/>
    <mergeCell ref="D52:T52"/>
    <mergeCell ref="U52:AA52"/>
    <mergeCell ref="AB52:AJ52"/>
    <mergeCell ref="AK52:AS52"/>
    <mergeCell ref="AT51:BA51"/>
    <mergeCell ref="BB51:BF51"/>
    <mergeCell ref="BG51:BL51"/>
    <mergeCell ref="BM51:BN51"/>
    <mergeCell ref="BO51:BS51"/>
    <mergeCell ref="B51:C51"/>
    <mergeCell ref="D51:T51"/>
    <mergeCell ref="U51:AA51"/>
    <mergeCell ref="AB51:AJ51"/>
    <mergeCell ref="AK51:AS51"/>
    <mergeCell ref="AT50:BA50"/>
    <mergeCell ref="BB50:BF50"/>
    <mergeCell ref="BG50:BL50"/>
    <mergeCell ref="BM50:BN50"/>
    <mergeCell ref="BO50:BS50"/>
    <mergeCell ref="B50:C50"/>
    <mergeCell ref="D50:T50"/>
    <mergeCell ref="U50:AA50"/>
    <mergeCell ref="AB50:AJ50"/>
    <mergeCell ref="AK50:AS50"/>
    <mergeCell ref="AT49:BA49"/>
    <mergeCell ref="BB49:BF49"/>
    <mergeCell ref="BG49:BL49"/>
    <mergeCell ref="BM49:BN49"/>
    <mergeCell ref="BO49:BS49"/>
    <mergeCell ref="B49:C49"/>
    <mergeCell ref="D49:T49"/>
    <mergeCell ref="U49:AA49"/>
    <mergeCell ref="AB49:AJ49"/>
    <mergeCell ref="AK49:AS49"/>
    <mergeCell ref="AT48:BA48"/>
    <mergeCell ref="BB48:BF48"/>
    <mergeCell ref="BG48:BL48"/>
    <mergeCell ref="BM48:BN48"/>
    <mergeCell ref="BO48:BS48"/>
    <mergeCell ref="B48:C48"/>
    <mergeCell ref="D48:T48"/>
    <mergeCell ref="U48:AA48"/>
    <mergeCell ref="AB48:AJ48"/>
    <mergeCell ref="AK48:AS48"/>
    <mergeCell ref="BO46:BS46"/>
    <mergeCell ref="AT47:BA47"/>
    <mergeCell ref="BB47:BF47"/>
    <mergeCell ref="BG47:BL47"/>
    <mergeCell ref="BM47:BN47"/>
    <mergeCell ref="BO47:BS47"/>
    <mergeCell ref="B47:C47"/>
    <mergeCell ref="D47:T47"/>
    <mergeCell ref="U47:AA47"/>
    <mergeCell ref="AB47:AJ47"/>
    <mergeCell ref="AK47:AS47"/>
    <mergeCell ref="B46:C46"/>
    <mergeCell ref="D46:T46"/>
    <mergeCell ref="U46:AA46"/>
    <mergeCell ref="AB46:AJ46"/>
    <mergeCell ref="AK46:AS46"/>
    <mergeCell ref="AT46:BA46"/>
    <mergeCell ref="BB46:BF46"/>
    <mergeCell ref="BG46:BL46"/>
    <mergeCell ref="BM46:BN46"/>
    <mergeCell ref="BN39:BO39"/>
    <mergeCell ref="T39:X39"/>
    <mergeCell ref="Y39:AD39"/>
    <mergeCell ref="AE39:AN39"/>
    <mergeCell ref="AO39:AR39"/>
    <mergeCell ref="AS39:AZ39"/>
    <mergeCell ref="B42:AX42"/>
    <mergeCell ref="B43:AX43"/>
    <mergeCell ref="B45:BS45"/>
    <mergeCell ref="B39:D39"/>
    <mergeCell ref="E39:G39"/>
    <mergeCell ref="H39:J39"/>
    <mergeCell ref="K39:M39"/>
    <mergeCell ref="N39:S39"/>
    <mergeCell ref="BA38:BC38"/>
    <mergeCell ref="BD38:BG38"/>
    <mergeCell ref="BH38:BK38"/>
    <mergeCell ref="BL38:BM38"/>
    <mergeCell ref="BA39:BC39"/>
    <mergeCell ref="BD39:BG39"/>
    <mergeCell ref="BH39:BK39"/>
    <mergeCell ref="BL39:BM39"/>
    <mergeCell ref="BN38:BO38"/>
    <mergeCell ref="T38:X38"/>
    <mergeCell ref="Y38:AD38"/>
    <mergeCell ref="AE38:AN38"/>
    <mergeCell ref="AO38:AR38"/>
    <mergeCell ref="AS38:AZ38"/>
    <mergeCell ref="B38:D38"/>
    <mergeCell ref="E38:G38"/>
    <mergeCell ref="H38:J38"/>
    <mergeCell ref="K38:M38"/>
    <mergeCell ref="N38:S38"/>
    <mergeCell ref="BA37:BC37"/>
    <mergeCell ref="BD37:BG37"/>
    <mergeCell ref="BH37:BK37"/>
    <mergeCell ref="BL37:BM37"/>
    <mergeCell ref="BN37:BO37"/>
    <mergeCell ref="T37:X37"/>
    <mergeCell ref="Y37:AD37"/>
    <mergeCell ref="AE37:AN37"/>
    <mergeCell ref="AO37:AR37"/>
    <mergeCell ref="AS37:AZ37"/>
    <mergeCell ref="B36:D36"/>
    <mergeCell ref="E36:G36"/>
    <mergeCell ref="H36:J36"/>
    <mergeCell ref="K36:M36"/>
    <mergeCell ref="N36:S36"/>
    <mergeCell ref="B37:D37"/>
    <mergeCell ref="E37:G37"/>
    <mergeCell ref="H37:J37"/>
    <mergeCell ref="K37:M37"/>
    <mergeCell ref="N37:S37"/>
    <mergeCell ref="BN35:BO35"/>
    <mergeCell ref="T35:X35"/>
    <mergeCell ref="Y35:AD35"/>
    <mergeCell ref="AE35:AN35"/>
    <mergeCell ref="AO35:AR35"/>
    <mergeCell ref="AS35:AZ35"/>
    <mergeCell ref="BN36:BO36"/>
    <mergeCell ref="T36:X36"/>
    <mergeCell ref="Y36:AD36"/>
    <mergeCell ref="AE36:AN36"/>
    <mergeCell ref="AO36:AR36"/>
    <mergeCell ref="AS36:AZ36"/>
    <mergeCell ref="BA36:BC36"/>
    <mergeCell ref="BD36:BG36"/>
    <mergeCell ref="BH36:BK36"/>
    <mergeCell ref="BL36:BM36"/>
    <mergeCell ref="B35:D35"/>
    <mergeCell ref="E35:G35"/>
    <mergeCell ref="H35:J35"/>
    <mergeCell ref="K35:M35"/>
    <mergeCell ref="N35:S35"/>
    <mergeCell ref="BA34:BC34"/>
    <mergeCell ref="BD34:BG34"/>
    <mergeCell ref="BH34:BK34"/>
    <mergeCell ref="BL34:BM34"/>
    <mergeCell ref="BA35:BC35"/>
    <mergeCell ref="BD35:BG35"/>
    <mergeCell ref="BH35:BK35"/>
    <mergeCell ref="BL35:BM35"/>
    <mergeCell ref="BN34:BO34"/>
    <mergeCell ref="T34:X34"/>
    <mergeCell ref="Y34:AD34"/>
    <mergeCell ref="AE34:AN34"/>
    <mergeCell ref="AO34:AR34"/>
    <mergeCell ref="AS34:AZ34"/>
    <mergeCell ref="B34:D34"/>
    <mergeCell ref="E34:G34"/>
    <mergeCell ref="H34:J34"/>
    <mergeCell ref="K34:M34"/>
    <mergeCell ref="N34:S34"/>
    <mergeCell ref="BA33:BC33"/>
    <mergeCell ref="BD33:BG33"/>
    <mergeCell ref="BH33:BK33"/>
    <mergeCell ref="BL33:BM33"/>
    <mergeCell ref="BN33:BO33"/>
    <mergeCell ref="T33:X33"/>
    <mergeCell ref="Y33:AD33"/>
    <mergeCell ref="AE33:AN33"/>
    <mergeCell ref="AO33:AR33"/>
    <mergeCell ref="AS33:AZ33"/>
    <mergeCell ref="B32:D32"/>
    <mergeCell ref="E32:G32"/>
    <mergeCell ref="H32:J32"/>
    <mergeCell ref="K32:M32"/>
    <mergeCell ref="N32:S32"/>
    <mergeCell ref="B33:D33"/>
    <mergeCell ref="E33:G33"/>
    <mergeCell ref="H33:J33"/>
    <mergeCell ref="K33:M33"/>
    <mergeCell ref="N33:S33"/>
    <mergeCell ref="BL31:BM31"/>
    <mergeCell ref="BN31:BO31"/>
    <mergeCell ref="T31:X31"/>
    <mergeCell ref="Y31:AD31"/>
    <mergeCell ref="AE31:AN31"/>
    <mergeCell ref="AO31:AR31"/>
    <mergeCell ref="AS31:AZ31"/>
    <mergeCell ref="BN32:BO32"/>
    <mergeCell ref="T32:X32"/>
    <mergeCell ref="Y32:AD32"/>
    <mergeCell ref="AE32:AN32"/>
    <mergeCell ref="AO32:AR32"/>
    <mergeCell ref="AS32:AZ32"/>
    <mergeCell ref="BA32:BC32"/>
    <mergeCell ref="BD32:BG32"/>
    <mergeCell ref="BH32:BK32"/>
    <mergeCell ref="BL32:BM32"/>
    <mergeCell ref="B31:D31"/>
    <mergeCell ref="E31:G31"/>
    <mergeCell ref="H31:J31"/>
    <mergeCell ref="K31:M31"/>
    <mergeCell ref="N31:S31"/>
    <mergeCell ref="BN29:BO29"/>
    <mergeCell ref="B30:D30"/>
    <mergeCell ref="E30:G30"/>
    <mergeCell ref="H30:J30"/>
    <mergeCell ref="K30:M30"/>
    <mergeCell ref="N30:S30"/>
    <mergeCell ref="T30:X30"/>
    <mergeCell ref="Y30:AD30"/>
    <mergeCell ref="AE30:AN30"/>
    <mergeCell ref="AO30:AR30"/>
    <mergeCell ref="AS30:AZ30"/>
    <mergeCell ref="BA30:BC30"/>
    <mergeCell ref="BD30:BG30"/>
    <mergeCell ref="BH30:BK30"/>
    <mergeCell ref="BL30:BM30"/>
    <mergeCell ref="BN30:BO30"/>
    <mergeCell ref="BA31:BC31"/>
    <mergeCell ref="BD31:BG31"/>
    <mergeCell ref="BH31:BK31"/>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AV22:AY22"/>
    <mergeCell ref="AZ22:BB22"/>
    <mergeCell ref="BC22:BD22"/>
    <mergeCell ref="BE22:BQ22"/>
    <mergeCell ref="B25:AV25"/>
    <mergeCell ref="C22:U22"/>
    <mergeCell ref="V22:AF22"/>
    <mergeCell ref="AG22:AK22"/>
    <mergeCell ref="AL22:AQ22"/>
    <mergeCell ref="AR22:AU22"/>
    <mergeCell ref="B20:BQ20"/>
    <mergeCell ref="C21:U21"/>
    <mergeCell ref="V21:AF21"/>
    <mergeCell ref="AG21:AK21"/>
    <mergeCell ref="AL21:AQ21"/>
    <mergeCell ref="AR21:AU21"/>
    <mergeCell ref="AV21:AY21"/>
    <mergeCell ref="AZ21:BB21"/>
    <mergeCell ref="BC21:BD21"/>
    <mergeCell ref="BE21:BQ21"/>
    <mergeCell ref="B19:BQ19"/>
    <mergeCell ref="R17:W17"/>
    <mergeCell ref="X17:Z17"/>
    <mergeCell ref="AA17:AC17"/>
    <mergeCell ref="AD17:AG17"/>
    <mergeCell ref="AH17:AI17"/>
    <mergeCell ref="B17:F17"/>
    <mergeCell ref="G17:I17"/>
    <mergeCell ref="J17:L17"/>
    <mergeCell ref="M17:O17"/>
    <mergeCell ref="P17:Q17"/>
    <mergeCell ref="AH16:AI16"/>
    <mergeCell ref="AJ16:AM16"/>
    <mergeCell ref="AN16:AP16"/>
    <mergeCell ref="AQ16:AT16"/>
    <mergeCell ref="AU16:BE16"/>
    <mergeCell ref="AJ17:AM17"/>
    <mergeCell ref="AN17:AP17"/>
    <mergeCell ref="AQ17:AT17"/>
    <mergeCell ref="AU17:BE17"/>
    <mergeCell ref="B16:F16"/>
    <mergeCell ref="G16:I16"/>
    <mergeCell ref="J16:L16"/>
    <mergeCell ref="M16:O16"/>
    <mergeCell ref="P16:Q16"/>
    <mergeCell ref="R16:W16"/>
    <mergeCell ref="X16:Z16"/>
    <mergeCell ref="AA16:AC16"/>
    <mergeCell ref="AD16:AG16"/>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University of St Andrews</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Sheet1</vt:lpstr>
      <vt:lpstr>Sheet2</vt:lpstr>
      <vt:lpstr>Sheet3</vt:lpstr>
      <vt:lpstr>Sheet4 (Revised)</vt:lpstr>
      <vt:lpstr>Sheet4</vt:lpstr>
      <vt:lpstr>Sheet5</vt:lpstr>
      <vt:lpstr>Sheet6</vt:lpstr>
      <vt:lpstr>Sheet7</vt:lpstr>
      <vt:lpstr>Sheet8</vt:lpstr>
      <vt:lpstr>Sheet9</vt:lpstr>
      <vt:lpstr>Sheet1!Print_Titles</vt:lpstr>
      <vt:lpstr>Sheet2!Print_Titles</vt:lpstr>
      <vt:lpstr>Sheet3!Print_Titles</vt:lpstr>
      <vt:lpstr>Sheet4!Print_Titles</vt:lpstr>
      <vt:lpstr>'Sheet4 (Revised)'!Print_Titles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FAUSSET Jenny</dc:creator>
  <cp:lastModifiedBy>GRAHAM June</cp:lastModifiedBy>
  <dcterms:created xsi:type="dcterms:W3CDTF">2019-12-12T10:42:34Z</dcterms:created>
  <dcterms:modified xsi:type="dcterms:W3CDTF">2020-01-27T15:28:04Z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