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docProps/core1.xml" ContentType="application/vnd.openxmlformats-package.core-properties+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1.xml"/><Relationship Id="rId4" Type="http://schemas.openxmlformats.org/package/2006/relationships/mea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770" yWindow="825" windowWidth="10125" windowHeight="6285" activeTab="3"/>
  </bookViews>
  <sheets>
    <sheet name="Sheet1" sheetId="1" r:id="rId1"/>
    <sheet name="Profile" sheetId="2" r:id="rId2"/>
    <sheet name="Governance" sheetId="3" r:id="rId3"/>
    <sheet name="Emmissions" sheetId="4" r:id="rId4"/>
    <sheet name="Adaptation" sheetId="5" r:id="rId5"/>
    <sheet name="Procurement" sheetId="6" r:id="rId6"/>
    <sheet name="Validation" sheetId="7" r:id="rId7"/>
    <sheet name="Wider influence" sheetId="8" r:id="rId8"/>
    <sheet name="Other" sheetId="9" r:id="rId9"/>
  </sheets>
  <definedNames>
    <definedName name="_xlnm.Print_Titles" localSheetId="4">Adaptation!$1:$2</definedName>
    <definedName name="_xlnm.Print_Titles" localSheetId="3">Emmissions!$1:$2</definedName>
    <definedName name="_xlnm.Print_Titles" localSheetId="2">Governance!$1:$2</definedName>
    <definedName name="_xlnm.Print_Titles" localSheetId="8">Other!$1:$2</definedName>
    <definedName name="_xlnm.Print_Titles" localSheetId="5">Procurement!$1:$2</definedName>
    <definedName name="_xlnm.Print_Titles" localSheetId="1">Profile!$1:$2</definedName>
    <definedName name="_xlnm.Print_Titles" localSheetId="0">Sheet1!$1:$2</definedName>
    <definedName name="_xlnm.Print_Titles" localSheetId="6">Validation!$1:$2</definedName>
    <definedName name="_xlnm.Print_Titles" localSheetId="7">'Wider influence'!$1:$2</definedName>
  </definedNames>
  <calcPr calcId="125725"/>
  <smartTagPr show="none"/>
</workbook>
</file>

<file path=xl/calcChain.xml><?xml version="1.0" encoding="utf-8"?>
<calcChain xmlns="http://schemas.openxmlformats.org/spreadsheetml/2006/main">
  <c r="O15" i="4"/>
  <c r="F15"/>
  <c r="BF29"/>
  <c r="BF30"/>
  <c r="BF31"/>
  <c r="BF32"/>
  <c r="BF33"/>
  <c r="BF34"/>
  <c r="BF35"/>
  <c r="BF36"/>
  <c r="BF37"/>
  <c r="BF38"/>
  <c r="BF39"/>
  <c r="BF40"/>
  <c r="BF41"/>
  <c r="BF24"/>
  <c r="BF25"/>
  <c r="BF26"/>
  <c r="BF27"/>
  <c r="BF28"/>
  <c r="BF22"/>
  <c r="BF23"/>
  <c r="BF21"/>
  <c r="BF20"/>
  <c r="BF19"/>
  <c r="D27" i="7"/>
  <c r="R15" i="4" l="1"/>
  <c r="Z15"/>
</calcChain>
</file>

<file path=xl/sharedStrings.xml><?xml version="1.0" encoding="utf-8"?>
<sst xmlns="http://schemas.openxmlformats.org/spreadsheetml/2006/main" count="665" uniqueCount="396">
  <si>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</si>
  <si>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</si>
  <si>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</si>
  <si>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</si>
  <si>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</si>
  <si>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</si>
  <si>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</si>
  <si>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</si>
  <si>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</si>
  <si>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</si>
  <si>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</si>
  <si>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</si>
  <si>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</si>
  <si>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NHS Tayside</t>
  </si>
  <si>
    <t xml:space="preserve">1(b) Type of body </t>
  </si>
  <si>
    <t>National Health Service</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</si>
  <si>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</si>
  <si>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</si>
  <si>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</si>
  <si>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</si>
  <si>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</si>
  <si>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</si>
  <si>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</si>
  <si>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</si>
  <si>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</si>
  <si>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1(e) Overall budget of the body</t>
  </si>
  <si>
    <t>Specify approximate £/annum for the report year.</t>
  </si>
  <si>
    <t>Budget</t>
  </si>
  <si>
    <t>Budget Comments</t>
  </si>
  <si>
    <t>1(f) Report year</t>
  </si>
  <si>
    <t>Specify the report year.</t>
  </si>
  <si>
    <t>Report Year</t>
  </si>
  <si>
    <t>Report Year Comments</t>
  </si>
  <si>
    <t/>
  </si>
  <si>
    <t>1(g) Context</t>
  </si>
  <si>
    <t>Provide a summary of the body’s nature and functions that are relevant to climate change reporting.</t>
  </si>
  <si>
    <t xml:space="preserve">Tayside Health Board was established in April 1974 and is responsible for commissioning health care services for the residents in the geographical local government areas of Angus, Dundee and Perth and Kinross. 
The Board’s boundaries are coterminous with these local government areas, which had a combined population of 416,090 based on mid-year 2017 population estimates published by National Records of Scotland.
NHS Tayside’s governance includes 3 major and a number of community hospitals, including the University of Dundee’s Medical School attached to the regions flagship institute, Ninewells Hospital in Dundee. It also includes over 60 GP surgeries and a variety of health centres staffed by thousands of employees of the health region.
https://www.nhstayside.scot.nhs.uk/AboutUs/index.htm
</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</si>
  <si>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</si>
  <si>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</si>
  <si>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</si>
  <si>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</si>
  <si>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</si>
  <si>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</si>
  <si>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</si>
  <si>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</si>
  <si>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</si>
  <si>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Guide for Sustainable BuildNHST resilience planning arrangements and associated documents.Health Facilities Scotland Climate Change Risk Assessment toolkit to be rolled out once available.Monitoring delivery of the CEF project.</t>
  </si>
  <si>
    <t>2(d) Does the body have a climate change plan or strategy?</t>
  </si>
  <si>
    <t>If yes, provide the name of any such document and details of where a copy of the document may be obtained or accessed.</t>
  </si>
  <si>
    <t>NHST has a Sustainability Policy and Strategy. Documents are available on our intranet site.</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</si>
  <si>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</si>
  <si>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</si>
  <si>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</si>
  <si>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</si>
  <si>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</si>
  <si>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</si>
  <si>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</si>
  <si>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PAMS returnCorporate Business Continuity PlanResilience planning arrangements and documentsSite specific flood risk assesments</t>
  </si>
  <si>
    <t>Current documents</t>
  </si>
  <si>
    <t>Business travel</t>
  </si>
  <si>
    <t>PAMS returnStaff Travel &amp; Accommodation PolicyCar leasing policyTaxi Usage Procedure</t>
  </si>
  <si>
    <t>Staff Travel</t>
  </si>
  <si>
    <t>PAMS returnStaff Travel &amp; Accommodation PolicyCar leasing policyTaxi Usage ProcedureSite specific travel plans</t>
  </si>
  <si>
    <t>Energy efficiency</t>
  </si>
  <si>
    <t>PAMS returnSustainability Policy and StrategyGuide for Sustainable Build</t>
  </si>
  <si>
    <t>Fleet transport</t>
  </si>
  <si>
    <t>PAMS returnWork Related Driving Risks Procedure</t>
  </si>
  <si>
    <t>Information and communication technology</t>
  </si>
  <si>
    <t>PAMS return</t>
  </si>
  <si>
    <t>Renewable energy</t>
  </si>
  <si>
    <t>PAMS returnSustainability Policy and Strategy</t>
  </si>
  <si>
    <t>Sustainable/renewable heat</t>
  </si>
  <si>
    <t>Waste management</t>
  </si>
  <si>
    <t>PAMS returnWaste Management PolicyWaste Management Procedures</t>
  </si>
  <si>
    <t>Water and sewerage</t>
  </si>
  <si>
    <t>PAMS return‘SAFE’ HOT WATER AND SURFACE TEMPERATURE MANAGEMENT Procedure</t>
  </si>
  <si>
    <t>Land Use</t>
  </si>
  <si>
    <t>Other (state topic area covered in comments)</t>
  </si>
  <si>
    <t>2(f) What are the body’s top 5 priorities for climate change governance, management and strategy for the year ahead?</t>
  </si>
  <si>
    <t>2(g) Has the body used the Climate Change Assessment Tool(a) or equivalent tool to self-assess its capability / performance?</t>
  </si>
  <si>
    <t>If yes, please provide details of the key findings and resultant action taken.</t>
  </si>
  <si>
    <t>2(h) Supporting information and best practice</t>
  </si>
  <si>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</si>
  <si>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</si>
  <si>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</si>
  <si>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</si>
  <si>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</si>
  <si>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</si>
  <si>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</si>
  <si>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</si>
  <si>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</si>
  <si>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</si>
  <si>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</si>
  <si>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2013/14</t>
  </si>
  <si>
    <t>tCO2e</t>
  </si>
  <si>
    <t>Based on 3 year average, 2011/12, 2012/13 &amp; 2013/14</t>
  </si>
  <si>
    <t>Year 1 carbon footprint</t>
  </si>
  <si>
    <t>2014/15</t>
  </si>
  <si>
    <t>Year 2 carbon footprint</t>
  </si>
  <si>
    <t>2015/16</t>
  </si>
  <si>
    <t>Year 3 carbon footprint</t>
  </si>
  <si>
    <t>2016/17</t>
  </si>
  <si>
    <t>Year 4 carbon footprint</t>
  </si>
  <si>
    <t>2017/18</t>
  </si>
  <si>
    <t>scope 3 data not provided in time by colleague</t>
  </si>
  <si>
    <t>Year 5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</si>
  <si>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</si>
  <si>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</si>
  <si>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</si>
  <si>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</si>
  <si>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</si>
  <si>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</si>
  <si>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</si>
  <si>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</si>
  <si>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</si>
  <si>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</si>
  <si>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</si>
  <si>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</si>
  <si>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</si>
  <si>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Natural Gas</t>
  </si>
  <si>
    <t>Scope 1</t>
  </si>
  <si>
    <t>Gas Oil</t>
  </si>
  <si>
    <t>litres</t>
  </si>
  <si>
    <t>kg CO2e/litre</t>
  </si>
  <si>
    <t>Grid Electricity (transmission &amp;amp; distribution losses)</t>
  </si>
  <si>
    <t>Scope 3</t>
  </si>
  <si>
    <t>Water - Supply</t>
  </si>
  <si>
    <t>m3</t>
  </si>
  <si>
    <t>kg CO2e/m3</t>
  </si>
  <si>
    <t>Water - Treatment</t>
  </si>
  <si>
    <t>Clinical Waste - Red Stream</t>
  </si>
  <si>
    <t>tonnes</t>
  </si>
  <si>
    <t>kg CO2e/tonne</t>
  </si>
  <si>
    <t>Clinical Waste - Orange Stream</t>
  </si>
  <si>
    <t>Clinical Waste - Yellow Stream</t>
  </si>
  <si>
    <t>Batteries Recycling</t>
  </si>
  <si>
    <t>Glass Recycling</t>
  </si>
  <si>
    <t>Metal Cans (Mixed) &amp;amp; Metal Scrap Recycling</t>
  </si>
  <si>
    <t>Refuse Municipal to Landfill</t>
  </si>
  <si>
    <t>Mixed recycling</t>
  </si>
  <si>
    <t>WEEE (Mixed) Recycling</t>
  </si>
  <si>
    <t>Average Car - Unknown Fuel</t>
  </si>
  <si>
    <t>km</t>
  </si>
  <si>
    <t>kg CO2e/km</t>
  </si>
  <si>
    <t>Diesel (average biofuel blend)</t>
  </si>
  <si>
    <t>Petrol (average biofuel blend)</t>
  </si>
  <si>
    <t>Taxi (regular)</t>
  </si>
  <si>
    <t>passenger km</t>
  </si>
  <si>
    <t>kg CO2e/passenger km</t>
  </si>
  <si>
    <t>Short-haul flights (average passenger)</t>
  </si>
  <si>
    <t>Rail (National rail)</t>
  </si>
  <si>
    <t>Bus (local bus, not London)</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</si>
  <si>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</si>
  <si>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</si>
  <si>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</si>
  <si>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</si>
  <si>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</si>
  <si>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</si>
  <si>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</si>
  <si>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</si>
  <si>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</si>
  <si>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</si>
  <si>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</si>
  <si>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</si>
  <si>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</si>
  <si>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</si>
  <si>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</si>
  <si>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</si>
  <si>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</si>
  <si>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</si>
  <si>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Other (specify in comments)</t>
  </si>
  <si>
    <t>2019/20</t>
  </si>
  <si>
    <t>3e Estimated total annual carbon savings from all projects implemented by the body in the report year</t>
  </si>
  <si>
    <t>Emissions Source</t>
  </si>
  <si>
    <t>Total estimated annual carbon savings (tCO2e)</t>
  </si>
  <si>
    <t>Electricity</t>
  </si>
  <si>
    <t>Natural gas</t>
  </si>
  <si>
    <t>Verified savings from Sabien Boiler Controls.</t>
  </si>
  <si>
    <t>Other heating fuels</t>
  </si>
  <si>
    <t>Waste</t>
  </si>
  <si>
    <t>Business Travel</t>
  </si>
  <si>
    <t>Fuel savings from introduction of further electrical vehicles across the fleet including the use of pool cars.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</si>
  <si>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</si>
  <si>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</si>
  <si>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</si>
  <si>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</si>
  <si>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</si>
  <si>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</si>
  <si>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</si>
  <si>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</si>
  <si>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</si>
  <si>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</si>
  <si>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</si>
  <si>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</si>
  <si>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</si>
  <si>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Sabien Boiler Controls</t>
  </si>
  <si>
    <t>CEEF</t>
  </si>
  <si>
    <t>Actual</t>
  </si>
  <si>
    <t>17472</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</si>
  <si>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</si>
  <si>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</si>
  <si>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</si>
  <si>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</si>
  <si>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</si>
  <si>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</si>
  <si>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</si>
  <si>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</si>
  <si>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</si>
  <si>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</si>
  <si>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</si>
  <si>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Installation of biomass boiler at Stracathro Hospital. Expected to be fully commissioned during 2019/2020.</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</si>
  <si>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</si>
  <si>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</si>
  <si>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</si>
  <si>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</si>
  <si>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 xml:space="preserve">"LED Lighting, Voltage Optimisation, Heating Controls upgrades. Improvements to insulation at Ninewells and other buildings. 
New Ninewells Energy Centre under CEF Project"                  
</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</si>
  <si>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</si>
  <si>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</si>
  <si>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</si>
  <si>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</si>
  <si>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</si>
  <si>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</si>
  <si>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</si>
  <si>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</si>
  <si>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1. On-going dialogue with resilience planning colleagues and Public Health
2. Working with suppliers re: contingency plans in the event of business disruption / major incidents.
3. 4x4 capacity built into fleet management to cope with extreme weather / changing climate.
4. Working with partners on local Climate Change Plans.
5. Improved local resilience following actual incidents eg winter 2010. Lessons learned from Winter March 2018.
6. Ongoing campaign to raise awareness amongst staff, e.g. use of corporate intranet site and all staff emails and bulletins. 
7. NHS Tayside supports national climate change themed events, for example, Earth Hour, Clean Air Day and Climate Week. 
8. Engagement with external stakeholders has included Liftshare, Friends of the Earth, Zero Waste Scotland and Home Energy Scotland.
9. Regular attendance at NHS Scotland Strategic Sustainability Group hosted by HFS.
10. Regular attendance at National Energy Forum.
11. NHST hosts the quarterly North Consortium Waste, Energy and Sustainability groups. 
12. The Northern Boards Sustainability Group is chaired by NHST.</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</si>
  <si>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</si>
  <si>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</si>
  <si>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</si>
  <si>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</si>
  <si>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</si>
  <si>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</si>
  <si>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</si>
  <si>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</si>
  <si>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</si>
  <si>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</si>
  <si>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NA</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</si>
  <si>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</si>
  <si>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</si>
  <si>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</si>
  <si>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</si>
  <si>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</si>
  <si>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</si>
  <si>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</si>
  <si>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</si>
  <si>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</si>
  <si>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</si>
  <si>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</si>
  <si>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</si>
  <si>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</si>
  <si>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</si>
  <si>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</si>
  <si>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</si>
  <si>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</si>
  <si>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</si>
  <si>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S3-1</t>
  </si>
  <si>
    <t>Work continues with local resilience partners.</t>
  </si>
  <si>
    <t>NHS Scotland Boards to develop individual Climate Change Adaptation Plans in accordance with the NHS Scotland Sustainable Development Strategy.</t>
  </si>
  <si>
    <t>S3-2</t>
  </si>
  <si>
    <t>PAMS and Regional Asset Management Plan (RAMP) submitted.</t>
  </si>
  <si>
    <t>Scotland Property and Asset Management Plans to provide, maintain and develop a high quality, sustainable asset base to ensure the delivery of high quality health care.</t>
  </si>
  <si>
    <t>S3-4</t>
  </si>
  <si>
    <t>Work continues through NHS Tayside's Resilience Planning Advisory Group. RPAG work plan underpins this agenda.</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</si>
  <si>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</si>
  <si>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</si>
  <si>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</si>
  <si>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</si>
  <si>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Adaptation actions can be brought to the attention of and monitored via NHS Tayside resilience planning action group and the Strategic Risk Management Group if appropriate. See also 4e</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</si>
  <si>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</si>
  <si>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</si>
  <si>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</si>
  <si>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</si>
  <si>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 xml:space="preserve">Following documents are made available to colleagues across NHS Tayside:
4 X 4 Extreme Adverse Winter Weather Protocol
NHST Internal Communications During Major Disruption to Services
Protocol for Issuing Information to Patients,Public, Staff and Visitors During Service Disruption/Cancellation 
Corporate Business Continuity Plan 
Critical Incident management procedures for major hospital sites.
Health Protection (Major) Incident Response Plan.
Major Incident Plan 
Preparing for Emergencies:  Guidance for Health Boards in Scotland
Preparing Scotland - Scottish Guidance on Resilience 
Rehearsing Business Continuity Plans 
</t>
  </si>
  <si>
    <t>5(a) How have procurement policies contributed to compliance with climate change duties?</t>
  </si>
  <si>
    <t>Provide information relating to how the procurement policies of the body have contributed to its compliance with climate changes duties.</t>
  </si>
  <si>
    <t>NHS Tayside continue to support the Government’s sustainable development objectives and reflect this through our procurement policy. NHS Tayside has a very large external impact as a major buyer of goods and services from local, national and international economies and as such, has a major opportunity to improve economic, environmental and social sustainability. Our aim is to support the NHS by realising opportunities for sustainable development through procurement and ultimately delivering sustainable value to the NHS. Our service is designed to ensure: 
·         Resilience is built into the system 
·         Critical supplies do not run out
·         Supply is managed efficiently and sustainably 
·         Adaptability is built into the system
·         A sustainable approach to saving money and reducing environmental impacts 
·         Good social and ethical practices within our operations and supply chain. 
We aim to reduce the social and environmental impacts from the purchase, use, and disposal of the products we procure. We seek to promote and maintain high standards of social, ethical and environmental conduct across our procurement activities and work with our suppliers to make sure they also adopt this approach. Our suite of Procurement Policies – Ethical Procurement, Community Benefit Clauses etc deliver this.</t>
  </si>
  <si>
    <t>5(b) How has procurement activity contributed to compliance with climate change duties?</t>
  </si>
  <si>
    <t>Provide information relating to how procurement activity by the body has contributed to its compliance with climate changes duties.</t>
  </si>
  <si>
    <t>We have a responsibility to consider the protection of the natural world during the procurement process. As such we take into account the long and short term environmental impacts of their requirements for goods, services, utilities and works when making decisions. This can refer to examining the whole-life cost of an item or the entire production process of a work or service. Our organisation is subscribed the SSPAP to co-ordinate our Sustainable Procurement Activities.  Government Quick Wins are used wherever possible.</t>
  </si>
  <si>
    <t>5(c) Supporting information and best practice</t>
  </si>
  <si>
    <t>Provide any other relevant supporting information and any examples of best practice by the body in relation to procurement.</t>
  </si>
  <si>
    <t xml:space="preserve">Please refer to NHS Tayside Website’s Procurement section for supporting information and policy
https://www.nhstayside.scot.nhs.uk/OurServicesA-Z/Procurement/index.htm
</t>
  </si>
  <si>
    <t>6(a) Internal validation process</t>
  </si>
  <si>
    <t>Briefly describe the body’s internal validation process, if any, of the data or information contained within this report.</t>
  </si>
  <si>
    <t>Data has been added to the report by: John Ruddy, Energy Officer and Philip Wilde, Property, Environmental and Quality Manager.
Additional verified information has been provided by other colleagues across NHST.</t>
  </si>
  <si>
    <t>6(b) Peer validation process</t>
  </si>
  <si>
    <t>Briefly describe the body’s peer validation process, if any, of the data or information contained within this report.</t>
  </si>
  <si>
    <t>Data for this report has been added by: John Ruddy, Energy Officer and Philip Wilde, Property, Environmental and Quality Manager. The process for collation and verification has previously been validated by NHS Tayside's Property Asset Manager.</t>
  </si>
  <si>
    <t>6(c) External validation process</t>
  </si>
  <si>
    <t>Briefly describe the body’s external validation process, if any, of the data or information contained within this report.</t>
  </si>
  <si>
    <t>As a result of a CRC audit by SEPA in 2016, improvements have been made in data collection for 2016/2017. An internal audit carried out on 2016/17 CRC emissions by NHS Tayside Internal Audit department. A report was submitted to the NHS Tayside Audit Committee.Data for energy at Ninewells Hospital has been verified by an external verification service as part of the EU-ETS.Board specific feedback has previously been received from SSN following a request from NHS Tayside. Further input from Internal Audit and Audit Follow up in August 2019.</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</si>
  <si>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</si>
  <si>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</si>
  <si>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</si>
  <si>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</si>
  <si>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</si>
  <si>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</si>
  <si>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</si>
  <si>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Philip Wilde</t>
  </si>
  <si>
    <t>Property Environmental &amp; Quality Manager</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</si>
  <si>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</si>
  <si>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</si>
  <si>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</si>
  <si>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</si>
  <si>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</si>
  <si>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</si>
  <si>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</si>
  <si>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</si>
  <si>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</si>
  <si>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</si>
  <si>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</si>
  <si>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</si>
  <si>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</si>
  <si>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</si>
  <si>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</si>
  <si>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</si>
  <si>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</si>
  <si>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</si>
  <si>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</si>
  <si>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</si>
  <si>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</si>
  <si>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</si>
  <si>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</si>
  <si>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</si>
  <si>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</si>
  <si>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</si>
  <si>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</si>
  <si>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</si>
  <si>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</si>
  <si>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</si>
  <si>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</si>
  <si>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</si>
  <si>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</si>
  <si>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</si>
  <si>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</si>
  <si>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</si>
  <si>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</si>
  <si>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</si>
  <si>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</si>
  <si>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</si>
  <si>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</si>
  <si>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</si>
  <si>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</si>
  <si>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</si>
  <si>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</si>
  <si>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</si>
  <si>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</si>
  <si>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</si>
  <si>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</si>
  <si>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</si>
  <si>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</si>
  <si>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</si>
  <si>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</si>
  <si>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</si>
  <si>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</si>
  <si>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</si>
  <si>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Food &amp; Drink</t>
  </si>
  <si>
    <t>Keep cups have been introduced within the Aroma cafe on the Ninewells site.</t>
  </si>
  <si>
    <t>Participant</t>
  </si>
  <si>
    <t>This has reduced the number of non recyclable disposable cups being disposed of. There is also a bonus to customers using the keep cups of a 15% reduction in price for each coffee purchased when using the cup.</t>
  </si>
  <si>
    <t>Biodiversity</t>
  </si>
  <si>
    <t xml:space="preserve">December 2018 saw the launch of the Dundee Green Health Partnership (DGHP) with Minister for Public Health, Sport and Wellbeing Joe FitzPatrick in the University of Dundee Botanic Garden.
</t>
  </si>
  <si>
    <t xml:space="preserve">The DGHP aims to improve health and wellbeing by signposting to green initiatives and raising awareness about the positive impact that nature can have on people’s health. This is a collaboration between NHS Tayside, Dundee City Council, the voluntary sector, University of Dundee, Abertay University and local community initiatives to connect people and green spaces to deliver health benefits. 
There’s no doubt that there is a strong connection between green space and good mental and physical health. 
Parks, woodlands and open spaces make a real difference to how happy we feel. They also improve our immune system and encourage physical activity and social interaction. </t>
  </si>
  <si>
    <t xml:space="preserve">https://www.nhstayside.scot.nhs.uk/News/Article/index.htm?article=PROD_318056
</t>
  </si>
  <si>
    <t>Water</t>
  </si>
  <si>
    <t>Lead</t>
  </si>
  <si>
    <t>Q6) Please use the text box below to detail further climate change related activity that is not noted elsewhere within this reporting template</t>
  </si>
  <si>
    <t>Public Sector Climate Change Duties 2020  Summary Report: NHS Tayside</t>
  </si>
  <si>
    <t>All NHST properties which used energy in 19/20</t>
  </si>
  <si>
    <t>Financial (April to March) 19/20</t>
  </si>
  <si>
    <t>NHS Tayside will clearly identify all mandatory requirements necessary to underpin its statutory obligations in relation to environmental management and to promote the delivery of wider Government policies and strategies for the NHS in Scotland. These include the Climate Change (Scotland) Act 2009 and any associated upcoming Bills. Work continues which is designed to support the reduction of carbon emissions. Risks have been identified and are monitored through the Board's corporate risk register. Progress against this agenda is reported annually to NHS Tayside's Performance and Resources Committee (a standing committee of the Board).
In March 2019 NHS Tayside's Environmental and Sustainability group was re-convened. This is a multi disciplinary group chaired by a senior clinician with the Board's Sustainability Champion also in attendance. Membership of the group includes; Public Health, hard and soft FM, Capital projects, Grounds Maintenance, Procurement and clinical colleagues.</t>
  </si>
  <si>
    <t>NHS Tayside's Property Department has a Environmental &amp; Quality Manager who currently reports directly to the Head of Property. This role provide professional support to NHS Tayside to identify, plan, develop and implement strategies, policies and guidance to improve NHS Tayside's performance on National &amp; NHS objectives for Sustainable Development, Environmental Management and Climate Change. The Property Department Environmental &amp; Quality Manager (PEQM) manages and administers NHS T's Sustainability Policy and Strategy and is responsible for the formulation and development of sustainability &amp; environmental policies, protocols and procedures to ensure NHS Tayside is compliant with all relevant legislation, codes, practices and healthcare guidance on property / estates related matters including reviewing and monitoring changes in technical legislation and standards.The Energy Officer reports directly to the PEQM and has a remit for identifying energy efficiency initiatives and reporting on energy and water use.  The role also includes assisting the PEQM in the mitigation and adaptation or the risk of climate change.
NHS Tayside's multi disciplinary Waste Management Group is currently chaired by the Operational Waste Manager.
The board's Travel and Access Group is chaired by the Assistant Chief Executive.</t>
  </si>
  <si>
    <t xml:space="preserve">In response to the climate emergency, the Chief Executives of all NHS boards have signed up to six initial climate change commitments:
i. NHS Scotland will be a ‘net-zero’ greenhouse gas (GHG) organisation by 2045 at the latest.
ii. All NHS Scotland new buildings and major refurbishments to be designed to have net-zero GHG emissions from April 2020.
iii. Each NHS Scotland Board should undertake a Climate Change Risk Assessment covering all operational areas and will produce a Climate Change Adaptation Plan to ensure resilience of service under changing climate conditions.
iv. NHS Scotland transport GHG emissions from its owned fleet (small/medium vehicles) will be net-zero by 2025.
v. The NHS supply chain will be reviewed to determine the extent of associated GHG emissions and environmental impacts. Once the extent of environmental impacts is established, a programme of work will be undertaken to minimise these impacts.
vi. Each NHS Scotland Board will establish a Climate Change/Sustainability Governance Group to oversee their transition to a net-zero emissions service.
The Head of Property has a corporate objective to reduce NHS Tayside's carbon footprint and energy consumption and associated costs. 
</t>
  </si>
  <si>
    <t xml:space="preserve">Provide a brief summary of the body’s areas and activities of focus for the year ahead.
</t>
  </si>
  <si>
    <t>The PAMS return to Scottish Government provides objectives and targets and detail the ongoing priorities for NHS Tayside. The main priority for 2020/21 will be the continual monitoring and verification of the savings and carbon reduction to be delivered by the CEF project at Ninewells, PRI and Stracathro. Proposals are being developed to deliver additional carbon savings by taking advantage of further opportunities created by the CEF project. These are focused on making NHS Tayside ready to meet the target of net zero by 2045.
To continue to reform and evolve the role of the NHS Tayside sustainability and environmental management group which will be chaired by a senior clinician.To actively engage in NHS Scotland's new nationwide sustainability awareness campaign.</t>
  </si>
  <si>
    <t xml:space="preserve">Provide any other relevant supporting information and any examples of best practice by the body in relation to governance, management and strategy.
</t>
  </si>
  <si>
    <t>1. NHS Tayside reports annually on sustainability and carbon management to the Performance &amp; Resources Committee which is a standing committee of NHS Tayside Board.
2. NHS Tayside has a list of completed and proposed projects and initiatives designed to assist the Board to meet its climate change and carbon reduction requirements.
3. The Board has signed a contract for the re-provision of heating and power plant along with associated infrastructure through the Carbon Energy Fund. This will provide investment in a number of energy efficiency projects and result in savings for the Board.  
4. All new projects have an objective to achieve BREAAM excellent status to ensure maximum sustainability.
5. The Property Environmental and Quality Manager represents NHS Tayside at the National Strategic Sustainability Group and is also chair of the North of Scotland Regional Sustainability Group.
6. See note above reference sustainability assessment toolkit.</t>
  </si>
  <si>
    <t>Year 6 carbon footprint</t>
  </si>
  <si>
    <t>Paper &amp; cardboard (Mixed) Recycling</t>
  </si>
  <si>
    <t>Nil</t>
  </si>
  <si>
    <t>Net zero</t>
  </si>
  <si>
    <t>Absolute</t>
  </si>
  <si>
    <t>All activities</t>
  </si>
  <si>
    <t>N/A</t>
  </si>
  <si>
    <t>Target set by Scottish Government.</t>
  </si>
  <si>
    <t>As part of a 25-year project between NHS Tayside and Vital Energi, an 18-month programme of work has been completed to improve the carbon and energy performance of Ninewells Hospital, Perth Royal Infirmary and Stracathro Hospital.
The Carbon and Energy Fund project has cut energy consumption, saving NHS Tayside hundreds of thousands of pounds per year. The work significantly reduced NHS Tayside’s carbon energy emissions, working towards meeting national environmental targets set by the Scottish Government.
The project included the installation of a combined heat and power plant as part of an overall refurbishment of the energy centre at Ninewells Hospital. The energy centre provides 95% of all power and heating for Ninewells.
The board are looking at opportunities to develop further efficiency projects in conjunction with Vital Energi across the 3 main acute sites. These could potentially deliver further reductions in carbon emissions and waste.
During 18/19 we installed further ev charging points at Arbroath Infirmary, Crieff Community Hospital and Pitlochry Community Hospital. This will complement the existing charging points at Ninewells, Perth Royal Infirmary, Kings Cross in Dundee, Stracathro by Brechin. Work continues with partners to expand our electrical vehicle infrastructure.
Colleagues from NHS Tayside attended the Sustainability Conference in Edinburgh in September 2019. Key note speaker was Malcolm Wright, former Chief Executive Officer of NHS Tayside.
Energy Coordinator attends the national Energy Forum and actively represents NHS Tayside at the Northern Boards Energy and Sustainability Group meetings respectively. These meetings offer an opportunity to share best practice and encourage collaborative working across Boards.
Colleagues from Public Health, Catering, Energy, Procurement and Sustainability attended at this years' NHSS Sustainability Conference in Edinburgh.</t>
  </si>
  <si>
    <t xml:space="preserve">
Climate Change Impact Assessment undertaken by Health Facilities Scotland, see below
NHS TAYSIDE CCIA
JBA Project Code: 2015s2265
Contract Climate Change Impact Assessment for the NHS Estate
Client Health Facilities Scotland
Day, Date and Time June 2016
Author JBA
Subject NHS Tayside
As of 27 August 2020, NHS Boards are still awaiting further training on the Climate Change Risk Assessment toolkit.</t>
  </si>
  <si>
    <t>1. There are strategic and operational risk management arrangements in place across NHS Tayside which allows for emerging risks to be identified, escalated and managed appropriately.  Horizon scanning by colleagues at local and national level as appropriate.
2. HFS have developed a climate change risk management matrix which has recently gone live.
3. Local resilience planning arrangements across the Tayside region.
4. The North Resilience Partnership (NRP) comprising the former Tayside, Grampian and Highland and Islands Strategic Co-ordinating Groups has been established to manage the work of the north area.  If an incident or issue arises requiring escalation from the Local Resilience Partnership (LRP) to a regional level the NRP will manage the response.
5. A Local Resilience Partnership has been established to continue the work of the former Tayside Strategic Co-ordinating Group to promote inter-agency co-operation at local level and for a response to incidents in the Tayside area.  Representatives include members from NHS Tayside, Scottish Ambulance Service, Police Scotland, Scottish Fire and Rescue Service, Local Authorities, Scottish Environmental Protection Agency, Procurator Fiscal, Maritime and Coast Guard Agency, Military Liaison Officer, Scottish Water.
6. ResilienceDirect is a national solution designed to link the resilience community together at all levels from central government to regional/local responders.  All Resilience Partnerships will use this system to store multiagency information including plans, meeting notes, events calendars and contact details.</t>
  </si>
  <si>
    <t>1. Raising awareness across the organisation.This has included internal communication through staff bulletins (Vital Signs), NHST's intranet site and staff magazine 'Spectra'. NHS Tayside has also signed up to this year's Climate Week and has hosted a number of promotional events with partners including Home Energy Scotland and Biffa. Also promoted through our organisational Facebook page and Twitter account.
2. Implement climate change risk assessment process.
3. Identify and prioritise climate change impacts posing greatest threat to organisation.
4. Work continues to identify and implement energy savings opportunities across NHST5. Build on HFS workshop held in February 2017 and process the Climate Change Risk Assessment toolkit.
5. Annual update to NHS Tayside's Performance and Resource committee.
6. NHS Tayside is currently actively looking to recruit a new Deputy Chief Executive and Director of Facilities. It has been identified that the new DCE will be the strategic lead for environmental management and the new Director of Facilities will be the operational lead for environmental management.</t>
  </si>
  <si>
    <t xml:space="preserve">A water mass balance survey was carried out at Ninewells Hospital in October 2019. </t>
  </si>
  <si>
    <t>A number of recommendations were made and these forwarded to Estates for consideration and implementation as considered appropriate. An actio plan is being developed by Estates to address the issues raised by the survey.</t>
  </si>
  <si>
    <t>An annual report was provided to NHS Tayside's Performance and Resource Committee in December 2019. A copy is linked here.</t>
  </si>
  <si>
    <t>At the beginning of 2020 NHS Tayside commenced work to complete the NHS Scotland Self Assessment Toolkit (NSAT). A number of technical issues were identified with NSAT by numerous Boards across Scotland. The sixteen subjects were not completed prior to lockdown declared as part of the covid19 response. As of 29 Sep 20 we are awaiting an update on the NSAT from HFS. Our understanding is that it is no longer conisdered fit for purpose.</t>
  </si>
  <si>
    <t>1. Appropriate risks are recorded on DATIX, corporate risk register
2. There are Site Business Continuity Plans which detail procedures that should be undertaken in the event of disruption to business at site level.
3. Corporate resilience planning arrangements and Corporate Business Continuity Plans. In addition, the NHS Tayside Adverse Weather Policy.
4. Incident management arrangements
5. Site specific flood risk assessments undertaken and provided to Estates colleagues.
6. Information provided as necessary by Corporate Communications team.
7. Site specific water emergency plans developed in conjunction with Scottish Water and our water supplier.
8. Resilience Planning/Business Continuity microsite available to NHST staff including links to Met Office, SEPA etc
9. CRC compliance scheme audited by Internal Auditors.
10. NHS Tayside participates in the EU-ETS and emissions at its Ninewells site are verified by an external auditor prior to submission to SEPA.
11. Climate Change Risk Assessment Toolkit from HFS is now live. Sharon Cassidy from NHS Tayside Resilience Planning has attended the training session held at HFS.
12. At the Strategic Risk Management meeting on 14 September, it was agreed that Environmental Management would be a strategic risk for NHS Tayside. This risk will eventually be owned by the Deputy Chief Executive and managed by the Director of Facilities.</t>
  </si>
  <si>
    <t xml:space="preserve">Increase  </t>
  </si>
  <si>
    <t xml:space="preserve">New Pharamceutical Specials Services building constructed. </t>
  </si>
  <si>
    <t>Data highlighted not provided by colleague.</t>
  </si>
</sst>
</file>

<file path=xl/styles.xml><?xml version="1.0" encoding="utf-8"?>
<styleSheet xmlns="http://schemas.openxmlformats.org/spreadsheetml/2006/main">
  <numFmts count="2">
    <numFmt numFmtId="164" formatCode="[$-10809]0;\(0\)"/>
    <numFmt numFmtId="165" formatCode="[$-10809]0.0;\(0.0\)"/>
  </numFmts>
  <fonts count="17">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b/>
      <sz val="11"/>
      <color theme="0"/>
      <name val="Arial"/>
      <family val="2"/>
    </font>
    <font>
      <sz val="11"/>
      <color theme="0"/>
      <name val="Calibri"/>
      <family val="2"/>
    </font>
    <font>
      <sz val="11"/>
      <color theme="0"/>
      <name val="Arial"/>
      <family val="2"/>
    </font>
    <font>
      <sz val="11"/>
      <color rgb="FF000000"/>
      <name val="Arial"/>
      <family val="2"/>
    </font>
    <font>
      <sz val="11"/>
      <name val="Calibri"/>
      <family val="2"/>
    </font>
    <font>
      <sz val="11"/>
      <name val="Arial"/>
      <family val="2"/>
    </font>
  </fonts>
  <fills count="16">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indexed="64"/>
      </patternFill>
    </fill>
    <fill>
      <patternFill patternType="solid">
        <fgColor theme="0"/>
        <bgColor indexed="64"/>
      </patternFill>
    </fill>
    <fill>
      <patternFill patternType="solid">
        <fgColor rgb="FFFFFF00"/>
        <bgColor rgb="FFA9D08E"/>
      </patternFill>
    </fill>
  </fills>
  <borders count="3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medium">
        <color indexed="64"/>
      </left>
      <right style="thin">
        <color rgb="FFD3D3D3"/>
      </right>
      <top style="medium">
        <color indexed="64"/>
      </top>
      <bottom style="thin">
        <color rgb="FFD3D3D3"/>
      </bottom>
      <diagonal/>
    </border>
    <border>
      <left/>
      <right/>
      <top style="medium">
        <color indexed="64"/>
      </top>
      <bottom style="thin">
        <color rgb="FFD3D3D3"/>
      </bottom>
      <diagonal/>
    </border>
    <border>
      <left/>
      <right style="thin">
        <color rgb="FFD3D3D3"/>
      </right>
      <top style="medium">
        <color indexed="64"/>
      </top>
      <bottom style="thin">
        <color rgb="FFD3D3D3"/>
      </bottom>
      <diagonal/>
    </border>
    <border>
      <left style="thin">
        <color rgb="FFD3D3D3"/>
      </left>
      <right style="thin">
        <color rgb="FFD3D3D3"/>
      </right>
      <top style="medium">
        <color indexed="64"/>
      </top>
      <bottom style="thin">
        <color rgb="FFD3D3D3"/>
      </bottom>
      <diagonal/>
    </border>
    <border>
      <left/>
      <right style="medium">
        <color indexed="64"/>
      </right>
      <top style="medium">
        <color indexed="64"/>
      </top>
      <bottom style="thin">
        <color rgb="FFD3D3D3"/>
      </bottom>
      <diagonal/>
    </border>
    <border>
      <left style="medium">
        <color indexed="64"/>
      </left>
      <right style="thin">
        <color rgb="FFD3D3D3"/>
      </right>
      <top style="thin">
        <color rgb="FFD3D3D3"/>
      </top>
      <bottom style="thin">
        <color rgb="FFD3D3D3"/>
      </bottom>
      <diagonal/>
    </border>
    <border>
      <left/>
      <right style="medium">
        <color indexed="64"/>
      </right>
      <top style="thin">
        <color rgb="FFD3D3D3"/>
      </top>
      <bottom style="thin">
        <color rgb="FFD3D3D3"/>
      </bottom>
      <diagonal/>
    </border>
    <border>
      <left style="medium">
        <color indexed="64"/>
      </left>
      <right style="thin">
        <color rgb="FFD3D3D3"/>
      </right>
      <top style="thin">
        <color rgb="FFD3D3D3"/>
      </top>
      <bottom style="medium">
        <color indexed="64"/>
      </bottom>
      <diagonal/>
    </border>
    <border>
      <left/>
      <right/>
      <top style="thin">
        <color rgb="FFD3D3D3"/>
      </top>
      <bottom style="medium">
        <color indexed="64"/>
      </bottom>
      <diagonal/>
    </border>
    <border>
      <left/>
      <right style="thin">
        <color rgb="FFD3D3D3"/>
      </right>
      <top style="thin">
        <color rgb="FFD3D3D3"/>
      </top>
      <bottom style="medium">
        <color indexed="64"/>
      </bottom>
      <diagonal/>
    </border>
    <border>
      <left style="thin">
        <color rgb="FFD3D3D3"/>
      </left>
      <right style="thin">
        <color rgb="FFD3D3D3"/>
      </right>
      <top style="thin">
        <color rgb="FFD3D3D3"/>
      </top>
      <bottom style="medium">
        <color indexed="64"/>
      </bottom>
      <diagonal/>
    </border>
    <border>
      <left/>
      <right style="medium">
        <color indexed="64"/>
      </right>
      <top style="thin">
        <color rgb="FFD3D3D3"/>
      </top>
      <bottom style="medium">
        <color indexed="64"/>
      </bottom>
      <diagonal/>
    </border>
    <border>
      <left style="medium">
        <color indexed="64"/>
      </left>
      <right style="thin">
        <color rgb="FFD3D3D3"/>
      </right>
      <top style="medium">
        <color indexed="64"/>
      </top>
      <bottom style="medium">
        <color indexed="64"/>
      </bottom>
      <diagonal/>
    </border>
    <border>
      <left/>
      <right/>
      <top style="medium">
        <color indexed="64"/>
      </top>
      <bottom style="medium">
        <color indexed="64"/>
      </bottom>
      <diagonal/>
    </border>
    <border>
      <left/>
      <right style="thin">
        <color rgb="FFD3D3D3"/>
      </right>
      <top style="medium">
        <color indexed="64"/>
      </top>
      <bottom style="medium">
        <color indexed="64"/>
      </bottom>
      <diagonal/>
    </border>
    <border>
      <left style="thin">
        <color rgb="FFD3D3D3"/>
      </left>
      <right style="thin">
        <color rgb="FFD3D3D3"/>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D3D3D3"/>
      </left>
      <right/>
      <top style="thin">
        <color rgb="FFD3D3D3"/>
      </top>
      <bottom style="thin">
        <color rgb="FFD3D3D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42">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15" fillId="0" borderId="0" xfId="0" applyFont="1" applyFill="1" applyBorder="1"/>
    <xf numFmtId="0" fontId="12" fillId="0" borderId="0" xfId="0" applyFont="1" applyFill="1" applyBorder="1"/>
    <xf numFmtId="0" fontId="11" fillId="7"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0" fontId="1" fillId="14" borderId="0" xfId="0" applyFont="1" applyFill="1" applyBorder="1"/>
    <xf numFmtId="3" fontId="8" fillId="0"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11" fillId="6"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0" fontId="13" fillId="6" borderId="1" xfId="0" applyNumberFormat="1" applyFont="1" applyFill="1" applyBorder="1" applyAlignment="1">
      <alignment vertical="top" wrapText="1" readingOrder="1"/>
    </xf>
    <xf numFmtId="0" fontId="11" fillId="7" borderId="1" xfId="0" applyNumberFormat="1" applyFont="1" applyFill="1" applyBorder="1" applyAlignment="1">
      <alignment vertical="top" wrapText="1" readingOrder="1"/>
    </xf>
    <xf numFmtId="0" fontId="13" fillId="7"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165" fontId="8" fillId="14" borderId="1" xfId="0" applyNumberFormat="1" applyFont="1" applyFill="1" applyBorder="1" applyAlignment="1">
      <alignment vertical="top" wrapText="1" readingOrder="1"/>
    </xf>
    <xf numFmtId="0" fontId="1" fillId="14" borderId="2" xfId="0" applyNumberFormat="1" applyFont="1" applyFill="1" applyBorder="1" applyAlignment="1">
      <alignment vertical="top" wrapText="1"/>
    </xf>
    <xf numFmtId="0" fontId="1" fillId="14" borderId="3" xfId="0" applyNumberFormat="1" applyFont="1" applyFill="1" applyBorder="1" applyAlignment="1">
      <alignment vertical="top" wrapText="1"/>
    </xf>
    <xf numFmtId="0" fontId="8" fillId="0" borderId="13"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3" fontId="8" fillId="14" borderId="13" xfId="0" applyNumberFormat="1" applyFont="1" applyFill="1" applyBorder="1" applyAlignment="1">
      <alignment vertical="top" wrapText="1" readingOrder="1"/>
    </xf>
    <xf numFmtId="3" fontId="1" fillId="14" borderId="5" xfId="0" applyNumberFormat="1" applyFont="1" applyFill="1" applyBorder="1" applyAlignment="1">
      <alignment vertical="top" wrapText="1"/>
    </xf>
    <xf numFmtId="3" fontId="1" fillId="14" borderId="4" xfId="0" applyNumberFormat="1" applyFont="1" applyFill="1" applyBorder="1" applyAlignment="1">
      <alignment vertical="top" wrapText="1"/>
    </xf>
    <xf numFmtId="3" fontId="8" fillId="14" borderId="1" xfId="0" applyNumberFormat="1" applyFont="1" applyFill="1" applyBorder="1" applyAlignment="1">
      <alignment vertical="top" wrapText="1" readingOrder="1"/>
    </xf>
    <xf numFmtId="3" fontId="1" fillId="14" borderId="2" xfId="0" applyNumberFormat="1" applyFont="1" applyFill="1" applyBorder="1" applyAlignment="1">
      <alignment vertical="top" wrapText="1"/>
    </xf>
    <xf numFmtId="3" fontId="1" fillId="14" borderId="3" xfId="0" applyNumberFormat="1" applyFont="1" applyFill="1" applyBorder="1" applyAlignment="1">
      <alignment vertical="top" wrapText="1"/>
    </xf>
    <xf numFmtId="165" fontId="8" fillId="13"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8" fillId="0" borderId="19"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3" fontId="1" fillId="0" borderId="2" xfId="0" applyNumberFormat="1" applyFont="1" applyFill="1" applyBorder="1" applyAlignment="1">
      <alignment vertical="top" wrapText="1"/>
    </xf>
    <xf numFmtId="3" fontId="1" fillId="0" borderId="3" xfId="0" applyNumberFormat="1" applyFont="1" applyFill="1" applyBorder="1" applyAlignment="1">
      <alignment vertical="top" wrapText="1"/>
    </xf>
    <xf numFmtId="0" fontId="1" fillId="0" borderId="20" xfId="0" applyNumberFormat="1" applyFont="1" applyFill="1" applyBorder="1" applyAlignment="1">
      <alignment vertical="top" wrapText="1"/>
    </xf>
    <xf numFmtId="0" fontId="8" fillId="0" borderId="3" xfId="0" applyNumberFormat="1" applyFont="1" applyFill="1" applyBorder="1" applyAlignment="1">
      <alignment vertical="top" wrapText="1" readingOrder="1"/>
    </xf>
    <xf numFmtId="0" fontId="8"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8" fillId="0" borderId="17" xfId="0" applyNumberFormat="1" applyFont="1" applyFill="1" applyBorder="1" applyAlignment="1">
      <alignment vertical="top" wrapText="1" readingOrder="1"/>
    </xf>
    <xf numFmtId="0" fontId="1" fillId="0" borderId="18" xfId="0" applyNumberFormat="1" applyFont="1" applyFill="1" applyBorder="1" applyAlignment="1">
      <alignment vertical="top" wrapText="1"/>
    </xf>
    <xf numFmtId="0" fontId="14" fillId="0" borderId="19" xfId="0" applyNumberFormat="1" applyFont="1" applyFill="1" applyBorder="1" applyAlignment="1">
      <alignment vertical="top" wrapText="1" readingOrder="1"/>
    </xf>
    <xf numFmtId="0" fontId="8" fillId="0" borderId="21" xfId="0" applyNumberFormat="1" applyFont="1" applyFill="1" applyBorder="1" applyAlignment="1">
      <alignment vertical="top" wrapText="1" readingOrder="1"/>
    </xf>
    <xf numFmtId="0" fontId="1" fillId="0" borderId="22" xfId="0" applyNumberFormat="1" applyFont="1" applyFill="1" applyBorder="1" applyAlignment="1">
      <alignment vertical="top" wrapText="1"/>
    </xf>
    <xf numFmtId="0" fontId="1" fillId="0" borderId="23" xfId="0" applyNumberFormat="1" applyFont="1" applyFill="1" applyBorder="1" applyAlignment="1">
      <alignment vertical="top" wrapText="1"/>
    </xf>
    <xf numFmtId="0" fontId="8" fillId="0" borderId="24" xfId="0" applyNumberFormat="1" applyFont="1" applyFill="1" applyBorder="1" applyAlignment="1">
      <alignment vertical="top" wrapText="1" readingOrder="1"/>
    </xf>
    <xf numFmtId="0" fontId="1" fillId="0" borderId="25"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8" fillId="14" borderId="1" xfId="0" applyNumberFormat="1" applyFont="1" applyFill="1" applyBorder="1" applyAlignment="1">
      <alignment vertical="top" wrapText="1" readingOrder="1"/>
    </xf>
    <xf numFmtId="0" fontId="16" fillId="0" borderId="1" xfId="0" applyNumberFormat="1" applyFont="1" applyFill="1" applyBorder="1" applyAlignment="1">
      <alignment vertical="top" wrapText="1" readingOrder="1"/>
    </xf>
    <xf numFmtId="165" fontId="16" fillId="14" borderId="31" xfId="0" applyNumberFormat="1" applyFont="1" applyFill="1" applyBorder="1" applyAlignment="1"/>
    <xf numFmtId="0" fontId="1" fillId="0" borderId="2" xfId="0" applyFont="1" applyFill="1" applyBorder="1" applyAlignment="1"/>
    <xf numFmtId="165" fontId="16" fillId="14" borderId="2" xfId="0" applyNumberFormat="1" applyFont="1" applyFill="1" applyBorder="1" applyAlignment="1"/>
    <xf numFmtId="0" fontId="16" fillId="0" borderId="2" xfId="0" applyFont="1" applyFill="1" applyBorder="1" applyAlignment="1"/>
    <xf numFmtId="0" fontId="14" fillId="5"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1" fillId="0" borderId="11" xfId="0" applyNumberFormat="1" applyFont="1" applyFill="1" applyBorder="1" applyAlignment="1">
      <alignment vertical="top" wrapText="1"/>
    </xf>
    <xf numFmtId="0" fontId="1" fillId="0" borderId="12" xfId="0" applyNumberFormat="1" applyFont="1" applyFill="1" applyBorder="1" applyAlignment="1">
      <alignment vertical="top" wrapText="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5"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3" fontId="8" fillId="13" borderId="29" xfId="0" applyNumberFormat="1" applyFont="1" applyFill="1" applyBorder="1" applyAlignment="1">
      <alignment vertical="top" wrapText="1" readingOrder="1"/>
    </xf>
    <xf numFmtId="3" fontId="1" fillId="13" borderId="27" xfId="0" applyNumberFormat="1" applyFont="1" applyFill="1" applyBorder="1" applyAlignment="1">
      <alignment vertical="top" wrapText="1"/>
    </xf>
    <xf numFmtId="3" fontId="1" fillId="13" borderId="28" xfId="0" applyNumberFormat="1" applyFont="1" applyFill="1" applyBorder="1" applyAlignment="1">
      <alignment vertical="top" wrapText="1"/>
    </xf>
    <xf numFmtId="3" fontId="8" fillId="0" borderId="32" xfId="0" applyNumberFormat="1" applyFont="1" applyFill="1" applyBorder="1" applyAlignment="1">
      <alignment horizontal="right"/>
    </xf>
    <xf numFmtId="0" fontId="16" fillId="0" borderId="33" xfId="0" applyFont="1" applyFill="1" applyBorder="1" applyAlignment="1">
      <alignment horizontal="right"/>
    </xf>
    <xf numFmtId="0" fontId="16" fillId="0" borderId="34" xfId="0" applyFont="1" applyFill="1" applyBorder="1" applyAlignment="1">
      <alignment horizontal="right"/>
    </xf>
    <xf numFmtId="3" fontId="8" fillId="0" borderId="35" xfId="0" applyNumberFormat="1" applyFont="1" applyFill="1" applyBorder="1" applyAlignment="1">
      <alignment horizontal="right"/>
    </xf>
    <xf numFmtId="0" fontId="16" fillId="0" borderId="36" xfId="0" applyFont="1" applyFill="1" applyBorder="1" applyAlignment="1">
      <alignment horizontal="right"/>
    </xf>
    <xf numFmtId="0" fontId="16" fillId="0" borderId="37" xfId="0" applyFont="1" applyFill="1" applyBorder="1" applyAlignment="1">
      <alignment horizontal="right"/>
    </xf>
    <xf numFmtId="165" fontId="16" fillId="0" borderId="2" xfId="0" applyNumberFormat="1" applyFont="1" applyFill="1" applyBorder="1" applyAlignment="1"/>
    <xf numFmtId="0" fontId="16" fillId="0" borderId="2" xfId="0" applyNumberFormat="1" applyFont="1" applyFill="1" applyBorder="1" applyAlignment="1">
      <alignment vertical="top" wrapText="1"/>
    </xf>
    <xf numFmtId="0" fontId="16" fillId="0" borderId="3" xfId="0" applyNumberFormat="1" applyFont="1" applyFill="1" applyBorder="1" applyAlignment="1">
      <alignment vertical="top" wrapText="1"/>
    </xf>
    <xf numFmtId="0" fontId="8" fillId="13" borderId="14" xfId="0" applyNumberFormat="1" applyFont="1" applyFill="1" applyBorder="1" applyAlignment="1">
      <alignment vertical="top" wrapText="1" readingOrder="1"/>
    </xf>
    <xf numFmtId="0" fontId="1" fillId="13" borderId="15" xfId="0" applyNumberFormat="1" applyFont="1" applyFill="1" applyBorder="1" applyAlignment="1">
      <alignment vertical="top" wrapText="1"/>
    </xf>
    <xf numFmtId="0" fontId="1" fillId="13" borderId="16" xfId="0" applyNumberFormat="1" applyFont="1" applyFill="1" applyBorder="1" applyAlignment="1">
      <alignment vertical="top" wrapText="1"/>
    </xf>
    <xf numFmtId="0" fontId="8" fillId="13" borderId="17" xfId="0" applyNumberFormat="1" applyFont="1" applyFill="1" applyBorder="1" applyAlignment="1">
      <alignment vertical="top" wrapText="1" readingOrder="1"/>
    </xf>
    <xf numFmtId="0" fontId="1" fillId="13" borderId="18" xfId="0" applyNumberFormat="1" applyFont="1" applyFill="1" applyBorder="1" applyAlignment="1">
      <alignment vertical="top" wrapText="1"/>
    </xf>
    <xf numFmtId="0" fontId="8" fillId="13" borderId="3"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8" fillId="13" borderId="19" xfId="0" applyNumberFormat="1" applyFont="1" applyFill="1" applyBorder="1" applyAlignment="1">
      <alignment vertical="top" wrapText="1" readingOrder="1"/>
    </xf>
    <xf numFmtId="0" fontId="1" fillId="13" borderId="20" xfId="0" applyNumberFormat="1" applyFont="1" applyFill="1" applyBorder="1" applyAlignment="1">
      <alignment vertical="top" wrapText="1"/>
    </xf>
    <xf numFmtId="0" fontId="8" fillId="13" borderId="21" xfId="0" applyNumberFormat="1" applyFont="1" applyFill="1" applyBorder="1" applyAlignment="1">
      <alignment vertical="top" wrapText="1" readingOrder="1"/>
    </xf>
    <xf numFmtId="0" fontId="1" fillId="13" borderId="22" xfId="0" applyNumberFormat="1" applyFont="1" applyFill="1" applyBorder="1" applyAlignment="1">
      <alignment vertical="top" wrapText="1"/>
    </xf>
    <xf numFmtId="0" fontId="1" fillId="13" borderId="23" xfId="0" applyNumberFormat="1" applyFont="1" applyFill="1" applyBorder="1" applyAlignment="1">
      <alignment vertical="top" wrapText="1"/>
    </xf>
    <xf numFmtId="0" fontId="8" fillId="13" borderId="24" xfId="0" applyNumberFormat="1" applyFont="1" applyFill="1" applyBorder="1" applyAlignment="1">
      <alignment vertical="top" wrapText="1" readingOrder="1"/>
    </xf>
    <xf numFmtId="0" fontId="1" fillId="13" borderId="25" xfId="0" applyNumberFormat="1" applyFont="1" applyFill="1" applyBorder="1" applyAlignment="1">
      <alignment vertical="top" wrapText="1"/>
    </xf>
    <xf numFmtId="0" fontId="8" fillId="13" borderId="26" xfId="0" applyNumberFormat="1" applyFont="1" applyFill="1" applyBorder="1" applyAlignment="1">
      <alignment vertical="top" wrapText="1" readingOrder="1"/>
    </xf>
    <xf numFmtId="0" fontId="1" fillId="13" borderId="27" xfId="0" applyNumberFormat="1" applyFont="1" applyFill="1" applyBorder="1" applyAlignment="1">
      <alignment vertical="top" wrapText="1"/>
    </xf>
    <xf numFmtId="0" fontId="1" fillId="13" borderId="28" xfId="0" applyNumberFormat="1" applyFont="1" applyFill="1" applyBorder="1" applyAlignment="1">
      <alignment vertical="top" wrapText="1"/>
    </xf>
    <xf numFmtId="0" fontId="8" fillId="13" borderId="29" xfId="0" applyNumberFormat="1" applyFont="1" applyFill="1" applyBorder="1" applyAlignment="1">
      <alignment vertical="top" wrapText="1" readingOrder="1"/>
    </xf>
    <xf numFmtId="0" fontId="1" fillId="13" borderId="30" xfId="0" applyNumberFormat="1" applyFont="1" applyFill="1" applyBorder="1" applyAlignment="1">
      <alignment vertical="top" wrapText="1"/>
    </xf>
    <xf numFmtId="3" fontId="8" fillId="0" borderId="17" xfId="0" applyNumberFormat="1" applyFont="1" applyFill="1" applyBorder="1" applyAlignment="1">
      <alignment vertical="top" wrapText="1" readingOrder="1"/>
    </xf>
    <xf numFmtId="3" fontId="1" fillId="0" borderId="15" xfId="0" applyNumberFormat="1" applyFont="1" applyFill="1" applyBorder="1" applyAlignment="1">
      <alignment vertical="top" wrapText="1"/>
    </xf>
    <xf numFmtId="3" fontId="1" fillId="0" borderId="16" xfId="0" applyNumberFormat="1" applyFont="1" applyFill="1" applyBorder="1" applyAlignment="1">
      <alignment vertical="top" wrapText="1"/>
    </xf>
    <xf numFmtId="3" fontId="8" fillId="0" borderId="24" xfId="0" applyNumberFormat="1" applyFont="1" applyFill="1" applyBorder="1" applyAlignment="1">
      <alignment vertical="top" wrapText="1" readingOrder="1"/>
    </xf>
    <xf numFmtId="3" fontId="1" fillId="0" borderId="22" xfId="0" applyNumberFormat="1" applyFont="1" applyFill="1" applyBorder="1" applyAlignment="1">
      <alignment vertical="top" wrapText="1"/>
    </xf>
    <xf numFmtId="3" fontId="1" fillId="0" borderId="23" xfId="0" applyNumberFormat="1" applyFont="1" applyFill="1" applyBorder="1" applyAlignment="1">
      <alignment vertical="top" wrapText="1"/>
    </xf>
    <xf numFmtId="0" fontId="16" fillId="0" borderId="0" xfId="0"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oleObject" Target="../embeddings/Microsoft_Office_Word_97_-_2003_Document1.doc"/><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D14"/>
  <sheetViews>
    <sheetView showGridLines="0" workbookViewId="0">
      <pane ySplit="2" topLeftCell="A57" activePane="bottomLeft" state="frozen"/>
      <selection pane="bottomLeft" activeCell="D10" sqref="D10"/>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23" t="s">
        <v>366</v>
      </c>
      <c r="C1" s="24"/>
      <c r="D1" s="24"/>
    </row>
    <row r="2" spans="2:4" ht="8.1" customHeight="1"/>
    <row r="3" spans="2:4" ht="15.75">
      <c r="B3" s="1" t="s">
        <v>0</v>
      </c>
    </row>
    <row r="4" spans="2:4" ht="18">
      <c r="B4" s="2" t="s">
        <v>1</v>
      </c>
    </row>
    <row r="5" spans="2:4">
      <c r="B5" s="3" t="s">
        <v>2</v>
      </c>
    </row>
    <row r="6" spans="2:4">
      <c r="B6" s="3" t="s">
        <v>3</v>
      </c>
    </row>
    <row r="7" spans="2:4" ht="30">
      <c r="B7" s="3" t="s">
        <v>4</v>
      </c>
    </row>
    <row r="8" spans="2:4">
      <c r="B8" s="3" t="s">
        <v>5</v>
      </c>
    </row>
    <row r="9" spans="2:4">
      <c r="B9" s="3" t="s">
        <v>6</v>
      </c>
    </row>
    <row r="10" spans="2:4">
      <c r="B10" s="3" t="s">
        <v>7</v>
      </c>
    </row>
    <row r="11" spans="2:4" ht="18">
      <c r="B11" s="2" t="s">
        <v>8</v>
      </c>
    </row>
    <row r="12" spans="2:4">
      <c r="B12" s="3" t="s">
        <v>9</v>
      </c>
    </row>
    <row r="13" spans="2:4">
      <c r="B13" s="3" t="s">
        <v>10</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2.xml><?xml version="1.0" encoding="utf-8"?>
<worksheet xmlns="http://schemas.openxmlformats.org/spreadsheetml/2006/main" xmlns:r="http://schemas.openxmlformats.org/officeDocument/2006/relationships">
  <dimension ref="B1:R36"/>
  <sheetViews>
    <sheetView showGridLines="0" workbookViewId="0">
      <pane ySplit="2" topLeftCell="A3" activePane="bottomLeft" state="frozen"/>
      <selection pane="bottomLeft" activeCell="O28" sqref="O28"/>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23" t="s">
        <v>366</v>
      </c>
      <c r="C1" s="24"/>
      <c r="D1" s="24"/>
      <c r="E1" s="24"/>
      <c r="F1" s="24"/>
      <c r="G1" s="24"/>
      <c r="H1" s="24"/>
      <c r="I1" s="24"/>
      <c r="J1" s="24"/>
      <c r="K1" s="24"/>
      <c r="L1" s="24"/>
      <c r="M1" s="24"/>
      <c r="N1" s="24"/>
      <c r="O1" s="24"/>
      <c r="P1" s="24"/>
      <c r="Q1" s="24"/>
      <c r="R1" s="24"/>
    </row>
    <row r="2" spans="2:18" ht="8.1" customHeight="1"/>
    <row r="3" spans="2:18" ht="3.75" customHeight="1"/>
    <row r="4" spans="2:18" ht="5.0999999999999996" customHeight="1"/>
    <row r="5" spans="2:18" ht="25.5" customHeight="1">
      <c r="B5" s="25" t="s">
        <v>11</v>
      </c>
      <c r="C5" s="24"/>
      <c r="D5" s="24"/>
      <c r="E5" s="24"/>
      <c r="F5" s="24"/>
      <c r="G5" s="24"/>
      <c r="H5" s="24"/>
    </row>
    <row r="6" spans="2:18" ht="5.0999999999999996" customHeight="1"/>
    <row r="7" spans="2:18" ht="19.350000000000001" customHeight="1">
      <c r="B7" s="26" t="s">
        <v>12</v>
      </c>
      <c r="C7" s="27"/>
      <c r="D7" s="27"/>
      <c r="E7" s="27"/>
      <c r="F7" s="28"/>
    </row>
    <row r="8" spans="2:18" ht="17.100000000000001" customHeight="1">
      <c r="B8" s="29" t="s">
        <v>13</v>
      </c>
      <c r="C8" s="27"/>
      <c r="D8" s="27"/>
      <c r="E8" s="27"/>
      <c r="F8" s="28"/>
    </row>
    <row r="9" spans="2:18" ht="14.1" customHeight="1"/>
    <row r="10" spans="2:18" ht="18" customHeight="1">
      <c r="B10" s="30" t="s">
        <v>14</v>
      </c>
      <c r="C10" s="27"/>
      <c r="D10" s="27"/>
      <c r="E10" s="27"/>
      <c r="F10" s="27"/>
      <c r="G10" s="28"/>
    </row>
    <row r="11" spans="2:18" ht="18" customHeight="1">
      <c r="B11" s="29" t="s">
        <v>15</v>
      </c>
      <c r="C11" s="27"/>
      <c r="D11" s="27"/>
      <c r="E11" s="27"/>
      <c r="F11" s="27"/>
      <c r="G11" s="28"/>
    </row>
    <row r="12" spans="2:18" ht="15" customHeight="1"/>
    <row r="13" spans="2:18" ht="33" customHeight="1">
      <c r="B13" s="30" t="s">
        <v>16</v>
      </c>
      <c r="C13" s="27"/>
      <c r="D13" s="27"/>
      <c r="E13" s="28"/>
    </row>
    <row r="14" spans="2:18" ht="17.25" customHeight="1">
      <c r="B14" s="29">
        <v>10888.9</v>
      </c>
      <c r="C14" s="27"/>
      <c r="D14" s="27"/>
      <c r="E14" s="28"/>
    </row>
    <row r="15" spans="2:18" ht="0" hidden="1" customHeight="1"/>
    <row r="16" spans="2:18" ht="20.65" customHeight="1"/>
    <row r="17" spans="2:16" ht="17.649999999999999" customHeight="1">
      <c r="B17" s="31" t="s">
        <v>17</v>
      </c>
      <c r="C17" s="27"/>
      <c r="D17" s="27"/>
      <c r="E17" s="27"/>
      <c r="F17" s="27"/>
      <c r="G17" s="27"/>
      <c r="H17" s="27"/>
      <c r="I17" s="27"/>
      <c r="J17" s="27"/>
      <c r="K17" s="27"/>
      <c r="L17" s="27"/>
      <c r="M17" s="27"/>
      <c r="N17" s="27"/>
      <c r="O17" s="28"/>
    </row>
    <row r="18" spans="2:16" ht="18" customHeight="1">
      <c r="B18" s="32" t="s">
        <v>18</v>
      </c>
      <c r="C18" s="27"/>
      <c r="D18" s="27"/>
      <c r="E18" s="27"/>
      <c r="F18" s="27"/>
      <c r="G18" s="27"/>
      <c r="H18" s="27"/>
      <c r="I18" s="27"/>
      <c r="J18" s="27"/>
      <c r="K18" s="27"/>
      <c r="L18" s="27"/>
      <c r="M18" s="27"/>
      <c r="N18" s="27"/>
      <c r="O18" s="28"/>
    </row>
    <row r="19" spans="2:16">
      <c r="B19" s="31" t="s">
        <v>19</v>
      </c>
      <c r="C19" s="27"/>
      <c r="D19" s="28"/>
      <c r="E19" s="31" t="s">
        <v>20</v>
      </c>
      <c r="F19" s="27"/>
      <c r="G19" s="27"/>
      <c r="H19" s="27"/>
      <c r="I19" s="28"/>
      <c r="J19" s="31" t="s">
        <v>21</v>
      </c>
      <c r="K19" s="27"/>
      <c r="L19" s="27"/>
      <c r="M19" s="27"/>
      <c r="N19" s="28"/>
      <c r="O19" s="7" t="s">
        <v>22</v>
      </c>
    </row>
    <row r="20" spans="2:16" ht="28.5">
      <c r="B20" s="29" t="s">
        <v>23</v>
      </c>
      <c r="C20" s="27"/>
      <c r="D20" s="28"/>
      <c r="E20" s="29" t="s">
        <v>24</v>
      </c>
      <c r="F20" s="27"/>
      <c r="G20" s="27"/>
      <c r="H20" s="27"/>
      <c r="I20" s="28"/>
      <c r="J20" s="29">
        <v>480545</v>
      </c>
      <c r="K20" s="27"/>
      <c r="L20" s="27"/>
      <c r="M20" s="27"/>
      <c r="N20" s="28"/>
      <c r="O20" s="14" t="s">
        <v>367</v>
      </c>
    </row>
    <row r="21" spans="2:16" ht="14.65" customHeight="1"/>
    <row r="22" spans="2:16" ht="19.350000000000001" customHeight="1">
      <c r="B22" s="26" t="s">
        <v>25</v>
      </c>
      <c r="C22" s="27"/>
      <c r="D22" s="27"/>
      <c r="E22" s="27"/>
      <c r="F22" s="27"/>
      <c r="G22" s="27"/>
      <c r="H22" s="27"/>
      <c r="I22" s="27"/>
      <c r="J22" s="28"/>
    </row>
    <row r="23" spans="2:16" ht="18" customHeight="1">
      <c r="B23" s="33" t="s">
        <v>26</v>
      </c>
      <c r="C23" s="27"/>
      <c r="D23" s="27"/>
      <c r="E23" s="27"/>
      <c r="F23" s="27"/>
      <c r="G23" s="27"/>
      <c r="H23" s="27"/>
      <c r="I23" s="27"/>
      <c r="J23" s="28"/>
    </row>
    <row r="24" spans="2:16">
      <c r="B24" s="5" t="s">
        <v>27</v>
      </c>
      <c r="C24" s="26" t="s">
        <v>28</v>
      </c>
      <c r="D24" s="27"/>
      <c r="E24" s="27"/>
      <c r="F24" s="27"/>
      <c r="G24" s="27"/>
      <c r="H24" s="27"/>
      <c r="I24" s="27"/>
      <c r="J24" s="28"/>
    </row>
    <row r="25" spans="2:16">
      <c r="B25" s="22">
        <v>898458000</v>
      </c>
      <c r="C25" s="34"/>
      <c r="D25" s="27"/>
      <c r="E25" s="27"/>
      <c r="F25" s="27"/>
      <c r="G25" s="27"/>
      <c r="H25" s="27"/>
      <c r="I25" s="27"/>
      <c r="J25" s="28"/>
    </row>
    <row r="26" spans="2:16" ht="15.2" customHeight="1"/>
    <row r="27" spans="2:16" ht="18" customHeight="1">
      <c r="B27" s="26" t="s">
        <v>29</v>
      </c>
      <c r="C27" s="27"/>
      <c r="D27" s="27"/>
      <c r="E27" s="27"/>
      <c r="F27" s="27"/>
      <c r="G27" s="27"/>
      <c r="H27" s="27"/>
      <c r="I27" s="27"/>
      <c r="J27" s="27"/>
      <c r="K27" s="27"/>
      <c r="L27" s="28"/>
    </row>
    <row r="28" spans="2:16" ht="18" customHeight="1">
      <c r="B28" s="33" t="s">
        <v>30</v>
      </c>
      <c r="C28" s="27"/>
      <c r="D28" s="27"/>
      <c r="E28" s="27"/>
      <c r="F28" s="27"/>
      <c r="G28" s="27"/>
      <c r="H28" s="27"/>
      <c r="I28" s="27"/>
      <c r="J28" s="27"/>
      <c r="K28" s="27"/>
      <c r="L28" s="28"/>
    </row>
    <row r="29" spans="2:16" ht="18" customHeight="1">
      <c r="B29" s="26" t="s">
        <v>31</v>
      </c>
      <c r="C29" s="28"/>
      <c r="D29" s="26" t="s">
        <v>32</v>
      </c>
      <c r="E29" s="27"/>
      <c r="F29" s="27"/>
      <c r="G29" s="27"/>
      <c r="H29" s="27"/>
      <c r="I29" s="27"/>
      <c r="J29" s="27"/>
      <c r="K29" s="27"/>
      <c r="L29" s="28"/>
    </row>
    <row r="30" spans="2:16" ht="50.25" customHeight="1">
      <c r="B30" s="29" t="s">
        <v>368</v>
      </c>
      <c r="C30" s="28"/>
      <c r="D30" s="29" t="s">
        <v>33</v>
      </c>
      <c r="E30" s="27"/>
      <c r="F30" s="27"/>
      <c r="G30" s="27"/>
      <c r="H30" s="27"/>
      <c r="I30" s="27"/>
      <c r="J30" s="27"/>
      <c r="K30" s="27"/>
      <c r="L30" s="28"/>
    </row>
    <row r="31" spans="2:16" ht="12" customHeight="1"/>
    <row r="32" spans="2:16" ht="18" customHeight="1">
      <c r="B32" s="26" t="s">
        <v>34</v>
      </c>
      <c r="C32" s="27"/>
      <c r="D32" s="27"/>
      <c r="E32" s="27"/>
      <c r="F32" s="27"/>
      <c r="G32" s="27"/>
      <c r="H32" s="27"/>
      <c r="I32" s="27"/>
      <c r="J32" s="27"/>
      <c r="K32" s="27"/>
      <c r="L32" s="27"/>
      <c r="M32" s="27"/>
      <c r="N32" s="27"/>
      <c r="O32" s="27"/>
      <c r="P32" s="28"/>
    </row>
    <row r="33" spans="2:16" ht="18" customHeight="1">
      <c r="B33" s="33" t="s">
        <v>35</v>
      </c>
      <c r="C33" s="27"/>
      <c r="D33" s="27"/>
      <c r="E33" s="27"/>
      <c r="F33" s="27"/>
      <c r="G33" s="27"/>
      <c r="H33" s="27"/>
      <c r="I33" s="27"/>
      <c r="J33" s="27"/>
      <c r="K33" s="27"/>
      <c r="L33" s="27"/>
      <c r="M33" s="27"/>
      <c r="N33" s="27"/>
      <c r="O33" s="27"/>
      <c r="P33" s="28"/>
    </row>
    <row r="34" spans="2:16" ht="193.5" customHeight="1">
      <c r="B34" s="35" t="s">
        <v>36</v>
      </c>
      <c r="C34" s="27"/>
      <c r="D34" s="27"/>
      <c r="E34" s="27"/>
      <c r="F34" s="27"/>
      <c r="G34" s="27"/>
      <c r="H34" s="27"/>
      <c r="I34" s="27"/>
      <c r="J34" s="27"/>
      <c r="K34" s="27"/>
      <c r="L34" s="27"/>
      <c r="M34" s="27"/>
      <c r="N34" s="27"/>
      <c r="O34" s="27"/>
      <c r="P34" s="28"/>
    </row>
    <row r="35" spans="2:16" ht="9.75" customHeight="1"/>
    <row r="36" spans="2:16" ht="0" hidden="1" customHeight="1"/>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3.xml><?xml version="1.0" encoding="utf-8"?>
<worksheet xmlns="http://schemas.openxmlformats.org/spreadsheetml/2006/main" xmlns:r="http://schemas.openxmlformats.org/officeDocument/2006/relationships">
  <dimension ref="B1:P52"/>
  <sheetViews>
    <sheetView showGridLines="0" topLeftCell="B1" workbookViewId="0">
      <pane ySplit="2" topLeftCell="A33" activePane="bottomLeft" state="frozen"/>
      <selection pane="bottomLeft" activeCell="C28" sqref="C28"/>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23" t="s">
        <v>366</v>
      </c>
      <c r="C1" s="24"/>
      <c r="D1" s="24"/>
      <c r="E1" s="24"/>
      <c r="F1" s="24"/>
      <c r="G1" s="24"/>
      <c r="H1" s="24"/>
      <c r="I1" s="24"/>
      <c r="J1" s="24"/>
      <c r="K1" s="24"/>
      <c r="L1" s="24"/>
      <c r="M1" s="24"/>
      <c r="N1" s="24"/>
      <c r="O1" s="24"/>
      <c r="P1" s="24"/>
    </row>
    <row r="2" spans="2:16" ht="8.1" customHeight="1"/>
    <row r="3" spans="2:16" ht="9.75" customHeight="1"/>
    <row r="4" spans="2:16" ht="20.85" customHeight="1">
      <c r="B4" s="25" t="s">
        <v>3</v>
      </c>
      <c r="C4" s="24"/>
      <c r="D4" s="24"/>
      <c r="E4" s="24"/>
      <c r="F4" s="24"/>
      <c r="G4" s="24"/>
      <c r="H4" s="24"/>
    </row>
    <row r="5" spans="2:16" ht="11.25" customHeight="1"/>
    <row r="6" spans="2:16" s="16" customFormat="1" ht="18" customHeight="1">
      <c r="B6" s="36" t="s">
        <v>37</v>
      </c>
      <c r="C6" s="37"/>
      <c r="D6" s="37"/>
      <c r="E6" s="37"/>
      <c r="F6" s="37"/>
      <c r="G6" s="37"/>
      <c r="H6" s="37"/>
      <c r="I6" s="38"/>
    </row>
    <row r="7" spans="2:16" s="16" customFormat="1" ht="45.75" customHeight="1">
      <c r="B7" s="39" t="s">
        <v>38</v>
      </c>
      <c r="C7" s="37"/>
      <c r="D7" s="37"/>
      <c r="E7" s="37"/>
      <c r="F7" s="37"/>
      <c r="G7" s="37"/>
      <c r="H7" s="37"/>
      <c r="I7" s="38"/>
    </row>
    <row r="8" spans="2:16" ht="160.5" customHeight="1">
      <c r="B8" s="29" t="s">
        <v>369</v>
      </c>
      <c r="C8" s="27"/>
      <c r="D8" s="27"/>
      <c r="E8" s="27"/>
      <c r="F8" s="27"/>
      <c r="G8" s="27"/>
      <c r="H8" s="27"/>
      <c r="I8" s="28"/>
    </row>
    <row r="9" spans="2:16" ht="14.25" customHeight="1"/>
    <row r="10" spans="2:16" s="16" customFormat="1" ht="18" customHeight="1">
      <c r="B10" s="36" t="s">
        <v>39</v>
      </c>
      <c r="C10" s="37"/>
      <c r="D10" s="37"/>
      <c r="E10" s="37"/>
      <c r="F10" s="37"/>
      <c r="G10" s="37"/>
      <c r="H10" s="37"/>
      <c r="I10" s="37"/>
      <c r="J10" s="38"/>
    </row>
    <row r="11" spans="2:16" s="16" customFormat="1" ht="53.25" customHeight="1">
      <c r="B11" s="39" t="s">
        <v>40</v>
      </c>
      <c r="C11" s="37"/>
      <c r="D11" s="37"/>
      <c r="E11" s="37"/>
      <c r="F11" s="37"/>
      <c r="G11" s="37"/>
      <c r="H11" s="37"/>
      <c r="I11" s="37"/>
      <c r="J11" s="38"/>
    </row>
    <row r="12" spans="2:16" ht="199.5" customHeight="1">
      <c r="B12" s="29" t="s">
        <v>370</v>
      </c>
      <c r="C12" s="27"/>
      <c r="D12" s="27"/>
      <c r="E12" s="27"/>
      <c r="F12" s="27"/>
      <c r="G12" s="27"/>
      <c r="H12" s="27"/>
      <c r="I12" s="27"/>
      <c r="J12" s="28"/>
    </row>
    <row r="13" spans="2:16" ht="0" hidden="1" customHeight="1"/>
    <row r="14" spans="2:16" ht="12.95" customHeight="1"/>
    <row r="15" spans="2:16" ht="19.350000000000001" customHeight="1">
      <c r="B15" s="40" t="s">
        <v>41</v>
      </c>
      <c r="C15" s="37"/>
      <c r="D15" s="37"/>
      <c r="E15" s="37"/>
      <c r="F15" s="37"/>
      <c r="G15" s="37"/>
      <c r="H15" s="37"/>
      <c r="I15" s="38"/>
    </row>
    <row r="16" spans="2:16" ht="18" customHeight="1">
      <c r="B16" s="41" t="s">
        <v>42</v>
      </c>
      <c r="C16" s="37"/>
      <c r="D16" s="37"/>
      <c r="E16" s="37"/>
      <c r="F16" s="37"/>
      <c r="G16" s="37"/>
      <c r="H16" s="37"/>
      <c r="I16" s="38"/>
    </row>
    <row r="17" spans="2:16" ht="32.1" customHeight="1">
      <c r="B17" s="40" t="s">
        <v>43</v>
      </c>
      <c r="C17" s="37"/>
      <c r="D17" s="38"/>
      <c r="E17" s="40" t="s">
        <v>44</v>
      </c>
      <c r="F17" s="38"/>
      <c r="G17" s="40" t="s">
        <v>45</v>
      </c>
      <c r="H17" s="37"/>
      <c r="I17" s="38"/>
    </row>
    <row r="18" spans="2:16" ht="372.75" customHeight="1">
      <c r="B18" s="42" t="s">
        <v>371</v>
      </c>
      <c r="C18" s="27"/>
      <c r="D18" s="28"/>
      <c r="E18" s="29" t="s">
        <v>46</v>
      </c>
      <c r="F18" s="28"/>
      <c r="G18" s="29"/>
      <c r="H18" s="27"/>
      <c r="I18" s="28"/>
      <c r="P18" s="15"/>
    </row>
    <row r="19" spans="2:16" ht="18.399999999999999" customHeight="1"/>
    <row r="20" spans="2:16" s="16" customFormat="1" ht="17.100000000000001" customHeight="1">
      <c r="B20" s="36" t="s">
        <v>47</v>
      </c>
      <c r="C20" s="37"/>
      <c r="D20" s="37"/>
      <c r="E20" s="37"/>
      <c r="F20" s="37"/>
      <c r="G20" s="37"/>
      <c r="H20" s="37"/>
      <c r="I20" s="37"/>
      <c r="J20" s="37"/>
      <c r="K20" s="37"/>
      <c r="L20" s="37"/>
      <c r="M20" s="37"/>
      <c r="N20" s="38"/>
    </row>
    <row r="21" spans="2:16" s="16" customFormat="1" ht="17.100000000000001" customHeight="1">
      <c r="B21" s="39" t="s">
        <v>48</v>
      </c>
      <c r="C21" s="37"/>
      <c r="D21" s="37"/>
      <c r="E21" s="37"/>
      <c r="F21" s="37"/>
      <c r="G21" s="37"/>
      <c r="H21" s="37"/>
      <c r="I21" s="37"/>
      <c r="J21" s="37"/>
      <c r="K21" s="37"/>
      <c r="L21" s="37"/>
      <c r="M21" s="37"/>
      <c r="N21" s="38"/>
    </row>
    <row r="22" spans="2:16" ht="284.10000000000002" customHeight="1">
      <c r="B22" s="29" t="s">
        <v>49</v>
      </c>
      <c r="C22" s="27"/>
      <c r="D22" s="27"/>
      <c r="E22" s="27"/>
      <c r="F22" s="27"/>
      <c r="G22" s="27"/>
      <c r="H22" s="27"/>
      <c r="I22" s="27"/>
      <c r="J22" s="27"/>
      <c r="K22" s="27"/>
      <c r="L22" s="27"/>
      <c r="M22" s="27"/>
      <c r="N22" s="28"/>
    </row>
    <row r="23" spans="2:16" ht="14.65" customHeight="1"/>
    <row r="24" spans="2:16" s="16" customFormat="1" ht="17.100000000000001" customHeight="1">
      <c r="B24" s="40" t="s">
        <v>50</v>
      </c>
      <c r="C24" s="37"/>
      <c r="D24" s="37"/>
      <c r="E24" s="37"/>
      <c r="F24" s="37"/>
      <c r="G24" s="37"/>
      <c r="H24" s="37"/>
      <c r="I24" s="37"/>
      <c r="J24" s="37"/>
      <c r="K24" s="37"/>
      <c r="L24" s="37"/>
      <c r="M24" s="38"/>
    </row>
    <row r="25" spans="2:16" s="16" customFormat="1" ht="18" customHeight="1">
      <c r="B25" s="41" t="s">
        <v>51</v>
      </c>
      <c r="C25" s="37"/>
      <c r="D25" s="37"/>
      <c r="E25" s="37"/>
      <c r="F25" s="37"/>
      <c r="G25" s="37"/>
      <c r="H25" s="37"/>
      <c r="I25" s="37"/>
      <c r="J25" s="37"/>
      <c r="K25" s="37"/>
      <c r="L25" s="37"/>
      <c r="M25" s="38"/>
    </row>
    <row r="26" spans="2:16" s="16" customFormat="1">
      <c r="B26" s="17" t="s">
        <v>52</v>
      </c>
      <c r="C26" s="17" t="s">
        <v>53</v>
      </c>
      <c r="D26" s="40" t="s">
        <v>54</v>
      </c>
      <c r="E26" s="38"/>
      <c r="F26" s="40" t="s">
        <v>55</v>
      </c>
      <c r="G26" s="38"/>
      <c r="H26" s="40" t="s">
        <v>22</v>
      </c>
      <c r="I26" s="37"/>
      <c r="J26" s="37"/>
      <c r="K26" s="37"/>
      <c r="L26" s="37"/>
      <c r="M26" s="38"/>
    </row>
    <row r="27" spans="2:16" ht="57">
      <c r="B27" s="6" t="s">
        <v>56</v>
      </c>
      <c r="C27" s="6" t="s">
        <v>57</v>
      </c>
      <c r="D27" s="29"/>
      <c r="E27" s="28"/>
      <c r="F27" s="29" t="s">
        <v>58</v>
      </c>
      <c r="G27" s="28"/>
      <c r="H27" s="29"/>
      <c r="I27" s="27"/>
      <c r="J27" s="27"/>
      <c r="K27" s="27"/>
      <c r="L27" s="27"/>
      <c r="M27" s="28"/>
    </row>
    <row r="28" spans="2:16" ht="42.75">
      <c r="B28" s="6" t="s">
        <v>59</v>
      </c>
      <c r="C28" s="6" t="s">
        <v>60</v>
      </c>
      <c r="D28" s="29"/>
      <c r="E28" s="28"/>
      <c r="F28" s="29" t="s">
        <v>58</v>
      </c>
      <c r="G28" s="28"/>
      <c r="H28" s="29"/>
      <c r="I28" s="27"/>
      <c r="J28" s="27"/>
      <c r="K28" s="27"/>
      <c r="L28" s="27"/>
      <c r="M28" s="28"/>
    </row>
    <row r="29" spans="2:16" ht="57">
      <c r="B29" s="6" t="s">
        <v>61</v>
      </c>
      <c r="C29" s="6" t="s">
        <v>62</v>
      </c>
      <c r="D29" s="29"/>
      <c r="E29" s="28"/>
      <c r="F29" s="29" t="s">
        <v>58</v>
      </c>
      <c r="G29" s="28"/>
      <c r="H29" s="29"/>
      <c r="I29" s="27"/>
      <c r="J29" s="27"/>
      <c r="K29" s="27"/>
      <c r="L29" s="27"/>
      <c r="M29" s="28"/>
    </row>
    <row r="30" spans="2:16" ht="28.5">
      <c r="B30" s="6" t="s">
        <v>63</v>
      </c>
      <c r="C30" s="6" t="s">
        <v>64</v>
      </c>
      <c r="D30" s="29"/>
      <c r="E30" s="28"/>
      <c r="F30" s="29" t="s">
        <v>58</v>
      </c>
      <c r="G30" s="28"/>
      <c r="H30" s="29"/>
      <c r="I30" s="27"/>
      <c r="J30" s="27"/>
      <c r="K30" s="27"/>
      <c r="L30" s="27"/>
      <c r="M30" s="28"/>
    </row>
    <row r="31" spans="2:16" ht="28.5">
      <c r="B31" s="6" t="s">
        <v>65</v>
      </c>
      <c r="C31" s="6" t="s">
        <v>66</v>
      </c>
      <c r="D31" s="29"/>
      <c r="E31" s="28"/>
      <c r="F31" s="29"/>
      <c r="G31" s="28"/>
      <c r="H31" s="29"/>
      <c r="I31" s="27"/>
      <c r="J31" s="27"/>
      <c r="K31" s="27"/>
      <c r="L31" s="27"/>
      <c r="M31" s="28"/>
    </row>
    <row r="32" spans="2:16" ht="28.5">
      <c r="B32" s="6" t="s">
        <v>67</v>
      </c>
      <c r="C32" s="6" t="s">
        <v>68</v>
      </c>
      <c r="D32" s="29"/>
      <c r="E32" s="28"/>
      <c r="F32" s="29"/>
      <c r="G32" s="28"/>
      <c r="H32" s="29"/>
      <c r="I32" s="27"/>
      <c r="J32" s="27"/>
      <c r="K32" s="27"/>
      <c r="L32" s="27"/>
      <c r="M32" s="28"/>
    </row>
    <row r="33" spans="2:14" ht="28.5">
      <c r="B33" s="6" t="s">
        <v>69</v>
      </c>
      <c r="C33" s="6" t="s">
        <v>70</v>
      </c>
      <c r="D33" s="29"/>
      <c r="E33" s="28"/>
      <c r="F33" s="29"/>
      <c r="G33" s="28"/>
      <c r="H33" s="29"/>
      <c r="I33" s="27"/>
      <c r="J33" s="27"/>
      <c r="K33" s="27"/>
      <c r="L33" s="27"/>
      <c r="M33" s="28"/>
    </row>
    <row r="34" spans="2:14" ht="28.5">
      <c r="B34" s="6" t="s">
        <v>71</v>
      </c>
      <c r="C34" s="6" t="s">
        <v>70</v>
      </c>
      <c r="D34" s="29"/>
      <c r="E34" s="28"/>
      <c r="F34" s="29"/>
      <c r="G34" s="28"/>
      <c r="H34" s="29"/>
      <c r="I34" s="27"/>
      <c r="J34" s="27"/>
      <c r="K34" s="27"/>
      <c r="L34" s="27"/>
      <c r="M34" s="28"/>
    </row>
    <row r="35" spans="2:14" ht="28.5">
      <c r="B35" s="6" t="s">
        <v>72</v>
      </c>
      <c r="C35" s="6" t="s">
        <v>73</v>
      </c>
      <c r="D35" s="29"/>
      <c r="E35" s="28"/>
      <c r="F35" s="29"/>
      <c r="G35" s="28"/>
      <c r="H35" s="29"/>
      <c r="I35" s="27"/>
      <c r="J35" s="27"/>
      <c r="K35" s="27"/>
      <c r="L35" s="27"/>
      <c r="M35" s="28"/>
    </row>
    <row r="36" spans="2:14" ht="42.75">
      <c r="B36" s="6" t="s">
        <v>74</v>
      </c>
      <c r="C36" s="6" t="s">
        <v>75</v>
      </c>
      <c r="D36" s="29"/>
      <c r="E36" s="28"/>
      <c r="F36" s="29"/>
      <c r="G36" s="28"/>
      <c r="H36" s="29"/>
      <c r="I36" s="27"/>
      <c r="J36" s="27"/>
      <c r="K36" s="27"/>
      <c r="L36" s="27"/>
      <c r="M36" s="28"/>
    </row>
    <row r="37" spans="2:14">
      <c r="B37" s="6" t="s">
        <v>76</v>
      </c>
      <c r="C37" s="6" t="s">
        <v>68</v>
      </c>
      <c r="D37" s="29"/>
      <c r="E37" s="28"/>
      <c r="F37" s="29"/>
      <c r="G37" s="28"/>
      <c r="H37" s="29"/>
      <c r="I37" s="27"/>
      <c r="J37" s="27"/>
      <c r="K37" s="27"/>
      <c r="L37" s="27"/>
      <c r="M37" s="28"/>
    </row>
    <row r="38" spans="2:14" ht="28.5">
      <c r="B38" s="6" t="s">
        <v>77</v>
      </c>
      <c r="C38" s="6"/>
      <c r="D38" s="29"/>
      <c r="E38" s="28"/>
      <c r="F38" s="29"/>
      <c r="G38" s="28"/>
      <c r="H38" s="29"/>
      <c r="I38" s="27"/>
      <c r="J38" s="27"/>
      <c r="K38" s="27"/>
      <c r="L38" s="27"/>
      <c r="M38" s="28"/>
    </row>
    <row r="39" spans="2:14" ht="17.649999999999999" customHeight="1"/>
    <row r="40" spans="2:14" s="16" customFormat="1" ht="17.100000000000001" customHeight="1">
      <c r="B40" s="36" t="s">
        <v>78</v>
      </c>
      <c r="C40" s="37"/>
      <c r="D40" s="37"/>
      <c r="E40" s="37"/>
      <c r="F40" s="37"/>
      <c r="G40" s="37"/>
      <c r="H40" s="37"/>
      <c r="I40" s="37"/>
      <c r="J40" s="37"/>
      <c r="K40" s="37"/>
      <c r="L40" s="37"/>
      <c r="M40" s="37"/>
      <c r="N40" s="38"/>
    </row>
    <row r="41" spans="2:14" s="16" customFormat="1" ht="17.100000000000001" customHeight="1">
      <c r="B41" s="39" t="s">
        <v>372</v>
      </c>
      <c r="C41" s="37"/>
      <c r="D41" s="37"/>
      <c r="E41" s="37"/>
      <c r="F41" s="37"/>
      <c r="G41" s="37"/>
      <c r="H41" s="37"/>
      <c r="I41" s="37"/>
      <c r="J41" s="37"/>
      <c r="K41" s="37"/>
      <c r="L41" s="37"/>
      <c r="M41" s="37"/>
      <c r="N41" s="38"/>
    </row>
    <row r="42" spans="2:14" ht="201.6" customHeight="1">
      <c r="B42" s="42" t="s">
        <v>373</v>
      </c>
      <c r="C42" s="27"/>
      <c r="D42" s="27"/>
      <c r="E42" s="27"/>
      <c r="F42" s="27"/>
      <c r="G42" s="27"/>
      <c r="H42" s="27"/>
      <c r="I42" s="27"/>
      <c r="J42" s="27"/>
      <c r="K42" s="27"/>
      <c r="L42" s="27"/>
      <c r="M42" s="27"/>
      <c r="N42" s="28"/>
    </row>
    <row r="43" spans="2:14" ht="18.2" customHeight="1"/>
    <row r="44" spans="2:14" s="16" customFormat="1" ht="18" customHeight="1">
      <c r="B44" s="36" t="s">
        <v>79</v>
      </c>
      <c r="C44" s="37"/>
      <c r="D44" s="37"/>
      <c r="E44" s="37"/>
      <c r="F44" s="37"/>
      <c r="G44" s="37"/>
      <c r="H44" s="37"/>
      <c r="I44" s="37"/>
      <c r="J44" s="37"/>
      <c r="K44" s="37"/>
      <c r="L44" s="38"/>
    </row>
    <row r="45" spans="2:14" s="16" customFormat="1" ht="18" customHeight="1">
      <c r="B45" s="39" t="s">
        <v>80</v>
      </c>
      <c r="C45" s="37"/>
      <c r="D45" s="37"/>
      <c r="E45" s="37"/>
      <c r="F45" s="37"/>
      <c r="G45" s="37"/>
      <c r="H45" s="37"/>
      <c r="I45" s="37"/>
      <c r="J45" s="37"/>
      <c r="K45" s="37"/>
      <c r="L45" s="38"/>
    </row>
    <row r="46" spans="2:14" ht="195" customHeight="1">
      <c r="B46" s="42" t="s">
        <v>391</v>
      </c>
      <c r="C46" s="27"/>
      <c r="D46" s="27"/>
      <c r="E46" s="27"/>
      <c r="F46" s="27"/>
      <c r="G46" s="27"/>
      <c r="H46" s="27"/>
      <c r="I46" s="27"/>
      <c r="J46" s="27"/>
      <c r="K46" s="27"/>
      <c r="L46" s="28"/>
    </row>
    <row r="47" spans="2:14" ht="0" hidden="1" customHeight="1"/>
    <row r="48" spans="2:14" ht="17.850000000000001" customHeight="1"/>
    <row r="49" spans="2:12" s="16" customFormat="1" ht="17.100000000000001" customHeight="1">
      <c r="B49" s="36" t="s">
        <v>81</v>
      </c>
      <c r="C49" s="37"/>
      <c r="D49" s="37"/>
      <c r="E49" s="37"/>
      <c r="F49" s="37"/>
      <c r="G49" s="37"/>
      <c r="H49" s="37"/>
      <c r="I49" s="37"/>
      <c r="J49" s="37"/>
      <c r="K49" s="37"/>
      <c r="L49" s="38"/>
    </row>
    <row r="50" spans="2:12" s="16" customFormat="1" ht="17.100000000000001" customHeight="1">
      <c r="B50" s="39" t="s">
        <v>374</v>
      </c>
      <c r="C50" s="37"/>
      <c r="D50" s="37"/>
      <c r="E50" s="37"/>
      <c r="F50" s="37"/>
      <c r="G50" s="37"/>
      <c r="H50" s="37"/>
      <c r="I50" s="37"/>
      <c r="J50" s="37"/>
      <c r="K50" s="37"/>
      <c r="L50" s="38"/>
    </row>
    <row r="51" spans="2:12" ht="208.5" customHeight="1">
      <c r="B51" s="42" t="s">
        <v>375</v>
      </c>
      <c r="C51" s="27"/>
      <c r="D51" s="27"/>
      <c r="E51" s="27"/>
      <c r="F51" s="27"/>
      <c r="G51" s="27"/>
      <c r="H51" s="27"/>
      <c r="I51" s="27"/>
      <c r="J51" s="27"/>
      <c r="K51" s="27"/>
      <c r="L51" s="28"/>
    </row>
    <row r="52" spans="2:12" ht="7.5" customHeight="1"/>
  </sheetData>
  <mergeCells count="69">
    <mergeCell ref="B50:L50"/>
    <mergeCell ref="B51:L51"/>
    <mergeCell ref="B42:N42"/>
    <mergeCell ref="B44:L44"/>
    <mergeCell ref="B45:L45"/>
    <mergeCell ref="B46:L46"/>
    <mergeCell ref="B49:L49"/>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NHS Tayside</oddFooter>
  </headerFooter>
</worksheet>
</file>

<file path=xl/worksheets/sheet4.xml><?xml version="1.0" encoding="utf-8"?>
<worksheet xmlns="http://schemas.openxmlformats.org/spreadsheetml/2006/main" xmlns:r="http://schemas.openxmlformats.org/officeDocument/2006/relationships">
  <dimension ref="B1:BR112"/>
  <sheetViews>
    <sheetView showGridLines="0" tabSelected="1" workbookViewId="0">
      <pane ySplit="2" topLeftCell="A67" activePane="bottomLeft" state="frozen"/>
      <selection pane="bottomLeft" activeCell="BN14" sqref="BN14"/>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8.8554687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85546875"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23" t="s">
        <v>366</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2:70" ht="8.1" customHeight="1"/>
    <row r="3" spans="2:70" ht="5.85" customHeight="1"/>
    <row r="4" spans="2:70" ht="24.75" customHeight="1">
      <c r="B4" s="25" t="s">
        <v>82</v>
      </c>
      <c r="C4" s="24"/>
      <c r="D4" s="24"/>
      <c r="E4" s="24"/>
      <c r="F4" s="24"/>
      <c r="G4" s="24"/>
      <c r="H4" s="24"/>
      <c r="I4" s="24"/>
      <c r="J4" s="24"/>
      <c r="K4" s="24"/>
      <c r="L4" s="24"/>
      <c r="M4" s="24"/>
      <c r="N4" s="24"/>
      <c r="O4" s="24"/>
      <c r="P4" s="24"/>
      <c r="Q4" s="24"/>
      <c r="R4" s="24"/>
      <c r="S4" s="24"/>
    </row>
    <row r="5" spans="2:70" ht="15.6" customHeight="1"/>
    <row r="6" spans="2:70" ht="17.100000000000001" customHeight="1">
      <c r="B6" s="43" t="s">
        <v>83</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8"/>
    </row>
    <row r="7" spans="2:70" ht="68.25" customHeight="1">
      <c r="B7" s="44" t="s">
        <v>84</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8"/>
    </row>
    <row r="8" spans="2:70">
      <c r="B8" s="43" t="s">
        <v>85</v>
      </c>
      <c r="C8" s="27"/>
      <c r="D8" s="28"/>
      <c r="E8" s="9" t="s">
        <v>86</v>
      </c>
      <c r="F8" s="43" t="s">
        <v>87</v>
      </c>
      <c r="G8" s="27"/>
      <c r="H8" s="27"/>
      <c r="I8" s="27"/>
      <c r="J8" s="27"/>
      <c r="K8" s="27"/>
      <c r="L8" s="27"/>
      <c r="M8" s="28"/>
      <c r="N8" s="43" t="s">
        <v>88</v>
      </c>
      <c r="O8" s="27"/>
      <c r="P8" s="27"/>
      <c r="Q8" s="28"/>
      <c r="R8" s="43" t="s">
        <v>89</v>
      </c>
      <c r="S8" s="27"/>
      <c r="T8" s="27"/>
      <c r="U8" s="27"/>
      <c r="V8" s="27"/>
      <c r="W8" s="27"/>
      <c r="X8" s="27"/>
      <c r="Y8" s="28"/>
      <c r="Z8" s="43" t="s">
        <v>90</v>
      </c>
      <c r="AA8" s="27"/>
      <c r="AB8" s="27"/>
      <c r="AC8" s="27"/>
      <c r="AD8" s="27"/>
      <c r="AE8" s="27"/>
      <c r="AF8" s="27"/>
      <c r="AG8" s="27"/>
      <c r="AH8" s="28"/>
      <c r="AI8" s="43" t="s">
        <v>91</v>
      </c>
      <c r="AJ8" s="27"/>
      <c r="AK8" s="27"/>
      <c r="AL8" s="27"/>
      <c r="AM8" s="27"/>
      <c r="AN8" s="28"/>
      <c r="AO8" s="43" t="s">
        <v>22</v>
      </c>
      <c r="AP8" s="27"/>
      <c r="AQ8" s="27"/>
      <c r="AR8" s="27"/>
      <c r="AS8" s="27"/>
      <c r="AT8" s="27"/>
      <c r="AU8" s="27"/>
      <c r="AV8" s="27"/>
      <c r="AW8" s="27"/>
      <c r="AX8" s="27"/>
      <c r="AY8" s="27"/>
      <c r="AZ8" s="27"/>
      <c r="BA8" s="27"/>
      <c r="BB8" s="27"/>
      <c r="BC8" s="27"/>
      <c r="BD8" s="27"/>
      <c r="BE8" s="27"/>
      <c r="BF8" s="27"/>
      <c r="BG8" s="27"/>
      <c r="BH8" s="28"/>
    </row>
    <row r="9" spans="2:70">
      <c r="B9" s="29" t="s">
        <v>92</v>
      </c>
      <c r="C9" s="27"/>
      <c r="D9" s="28"/>
      <c r="E9" s="6" t="s">
        <v>93</v>
      </c>
      <c r="F9" s="29">
        <v>30719.1</v>
      </c>
      <c r="G9" s="27"/>
      <c r="H9" s="27"/>
      <c r="I9" s="27"/>
      <c r="J9" s="27"/>
      <c r="K9" s="27"/>
      <c r="L9" s="27"/>
      <c r="M9" s="28"/>
      <c r="N9" s="29">
        <v>26999.8</v>
      </c>
      <c r="O9" s="27"/>
      <c r="P9" s="27"/>
      <c r="Q9" s="28"/>
      <c r="R9" s="29">
        <v>5235.1000000000004</v>
      </c>
      <c r="S9" s="27"/>
      <c r="T9" s="27"/>
      <c r="U9" s="27"/>
      <c r="V9" s="27"/>
      <c r="W9" s="27"/>
      <c r="X9" s="27"/>
      <c r="Y9" s="28"/>
      <c r="Z9" s="45">
        <v>62954</v>
      </c>
      <c r="AA9" s="27"/>
      <c r="AB9" s="27"/>
      <c r="AC9" s="27"/>
      <c r="AD9" s="27"/>
      <c r="AE9" s="27"/>
      <c r="AF9" s="27"/>
      <c r="AG9" s="27"/>
      <c r="AH9" s="28"/>
      <c r="AI9" s="29" t="s">
        <v>94</v>
      </c>
      <c r="AJ9" s="27"/>
      <c r="AK9" s="27"/>
      <c r="AL9" s="27"/>
      <c r="AM9" s="27"/>
      <c r="AN9" s="28"/>
      <c r="AO9" s="29" t="s">
        <v>95</v>
      </c>
      <c r="AP9" s="27"/>
      <c r="AQ9" s="27"/>
      <c r="AR9" s="27"/>
      <c r="AS9" s="27"/>
      <c r="AT9" s="27"/>
      <c r="AU9" s="27"/>
      <c r="AV9" s="27"/>
      <c r="AW9" s="27"/>
      <c r="AX9" s="27"/>
      <c r="AY9" s="27"/>
      <c r="AZ9" s="27"/>
      <c r="BA9" s="27"/>
      <c r="BB9" s="27"/>
      <c r="BC9" s="27"/>
      <c r="BD9" s="27"/>
      <c r="BE9" s="27"/>
      <c r="BF9" s="27"/>
      <c r="BG9" s="27"/>
      <c r="BH9" s="28"/>
    </row>
    <row r="10" spans="2:70">
      <c r="B10" s="29" t="s">
        <v>96</v>
      </c>
      <c r="C10" s="27"/>
      <c r="D10" s="28"/>
      <c r="E10" s="6" t="s">
        <v>97</v>
      </c>
      <c r="F10" s="29">
        <v>25291.1</v>
      </c>
      <c r="G10" s="27"/>
      <c r="H10" s="27"/>
      <c r="I10" s="27"/>
      <c r="J10" s="27"/>
      <c r="K10" s="27"/>
      <c r="L10" s="27"/>
      <c r="M10" s="28"/>
      <c r="N10" s="29">
        <v>26799</v>
      </c>
      <c r="O10" s="27"/>
      <c r="P10" s="27"/>
      <c r="Q10" s="28"/>
      <c r="R10" s="29">
        <v>5174.1000000000004</v>
      </c>
      <c r="S10" s="27"/>
      <c r="T10" s="27"/>
      <c r="U10" s="27"/>
      <c r="V10" s="27"/>
      <c r="W10" s="27"/>
      <c r="X10" s="27"/>
      <c r="Y10" s="28"/>
      <c r="Z10" s="45">
        <v>57264.2</v>
      </c>
      <c r="AA10" s="27"/>
      <c r="AB10" s="27"/>
      <c r="AC10" s="27"/>
      <c r="AD10" s="27"/>
      <c r="AE10" s="27"/>
      <c r="AF10" s="27"/>
      <c r="AG10" s="27"/>
      <c r="AH10" s="28"/>
      <c r="AI10" s="29" t="s">
        <v>94</v>
      </c>
      <c r="AJ10" s="27"/>
      <c r="AK10" s="27"/>
      <c r="AL10" s="27"/>
      <c r="AM10" s="27"/>
      <c r="AN10" s="28"/>
      <c r="AO10" s="29"/>
      <c r="AP10" s="27"/>
      <c r="AQ10" s="27"/>
      <c r="AR10" s="27"/>
      <c r="AS10" s="27"/>
      <c r="AT10" s="27"/>
      <c r="AU10" s="27"/>
      <c r="AV10" s="27"/>
      <c r="AW10" s="27"/>
      <c r="AX10" s="27"/>
      <c r="AY10" s="27"/>
      <c r="AZ10" s="27"/>
      <c r="BA10" s="27"/>
      <c r="BB10" s="27"/>
      <c r="BC10" s="27"/>
      <c r="BD10" s="27"/>
      <c r="BE10" s="27"/>
      <c r="BF10" s="27"/>
      <c r="BG10" s="27"/>
      <c r="BH10" s="28"/>
    </row>
    <row r="11" spans="2:70">
      <c r="B11" s="29" t="s">
        <v>98</v>
      </c>
      <c r="C11" s="27"/>
      <c r="D11" s="28"/>
      <c r="E11" s="6" t="s">
        <v>99</v>
      </c>
      <c r="F11" s="29">
        <v>28246.2</v>
      </c>
      <c r="G11" s="27"/>
      <c r="H11" s="27"/>
      <c r="I11" s="27"/>
      <c r="J11" s="27"/>
      <c r="K11" s="27"/>
      <c r="L11" s="27"/>
      <c r="M11" s="28"/>
      <c r="N11" s="29">
        <v>25736.400000000001</v>
      </c>
      <c r="O11" s="27"/>
      <c r="P11" s="27"/>
      <c r="Q11" s="28"/>
      <c r="R11" s="29">
        <v>4980.5</v>
      </c>
      <c r="S11" s="27"/>
      <c r="T11" s="27"/>
      <c r="U11" s="27"/>
      <c r="V11" s="27"/>
      <c r="W11" s="27"/>
      <c r="X11" s="27"/>
      <c r="Y11" s="28"/>
      <c r="Z11" s="45">
        <v>58963.1</v>
      </c>
      <c r="AA11" s="27"/>
      <c r="AB11" s="27"/>
      <c r="AC11" s="27"/>
      <c r="AD11" s="27"/>
      <c r="AE11" s="27"/>
      <c r="AF11" s="27"/>
      <c r="AG11" s="27"/>
      <c r="AH11" s="28"/>
      <c r="AI11" s="29" t="s">
        <v>94</v>
      </c>
      <c r="AJ11" s="27"/>
      <c r="AK11" s="27"/>
      <c r="AL11" s="27"/>
      <c r="AM11" s="27"/>
      <c r="AN11" s="28"/>
      <c r="AO11" s="29"/>
      <c r="AP11" s="27"/>
      <c r="AQ11" s="27"/>
      <c r="AR11" s="27"/>
      <c r="AS11" s="27"/>
      <c r="AT11" s="27"/>
      <c r="AU11" s="27"/>
      <c r="AV11" s="27"/>
      <c r="AW11" s="27"/>
      <c r="AX11" s="27"/>
      <c r="AY11" s="27"/>
      <c r="AZ11" s="27"/>
      <c r="BA11" s="27"/>
      <c r="BB11" s="27"/>
      <c r="BC11" s="27"/>
      <c r="BD11" s="27"/>
      <c r="BE11" s="27"/>
      <c r="BF11" s="27"/>
      <c r="BG11" s="27"/>
      <c r="BH11" s="28"/>
    </row>
    <row r="12" spans="2:70">
      <c r="B12" s="29" t="s">
        <v>100</v>
      </c>
      <c r="C12" s="27"/>
      <c r="D12" s="28"/>
      <c r="E12" s="6" t="s">
        <v>101</v>
      </c>
      <c r="F12" s="29">
        <v>25133.8</v>
      </c>
      <c r="G12" s="27"/>
      <c r="H12" s="27"/>
      <c r="I12" s="27"/>
      <c r="J12" s="27"/>
      <c r="K12" s="27"/>
      <c r="L12" s="27"/>
      <c r="M12" s="28"/>
      <c r="N12" s="29">
        <v>18889.599999999999</v>
      </c>
      <c r="O12" s="27"/>
      <c r="P12" s="27"/>
      <c r="Q12" s="28"/>
      <c r="R12" s="29">
        <v>5241.5</v>
      </c>
      <c r="S12" s="27"/>
      <c r="T12" s="27"/>
      <c r="U12" s="27"/>
      <c r="V12" s="27"/>
      <c r="W12" s="27"/>
      <c r="X12" s="27"/>
      <c r="Y12" s="28"/>
      <c r="Z12" s="45">
        <v>49264.9</v>
      </c>
      <c r="AA12" s="27"/>
      <c r="AB12" s="27"/>
      <c r="AC12" s="27"/>
      <c r="AD12" s="27"/>
      <c r="AE12" s="27"/>
      <c r="AF12" s="27"/>
      <c r="AG12" s="27"/>
      <c r="AH12" s="28"/>
      <c r="AI12" s="29" t="s">
        <v>94</v>
      </c>
      <c r="AJ12" s="27"/>
      <c r="AK12" s="27"/>
      <c r="AL12" s="27"/>
      <c r="AM12" s="27"/>
      <c r="AN12" s="28"/>
      <c r="AO12" s="29"/>
      <c r="AP12" s="27"/>
      <c r="AQ12" s="27"/>
      <c r="AR12" s="27"/>
      <c r="AS12" s="27"/>
      <c r="AT12" s="27"/>
      <c r="AU12" s="27"/>
      <c r="AV12" s="27"/>
      <c r="AW12" s="27"/>
      <c r="AX12" s="27"/>
      <c r="AY12" s="27"/>
      <c r="AZ12" s="27"/>
      <c r="BA12" s="27"/>
      <c r="BB12" s="27"/>
      <c r="BC12" s="27"/>
      <c r="BD12" s="27"/>
      <c r="BE12" s="27"/>
      <c r="BF12" s="27"/>
      <c r="BG12" s="27"/>
      <c r="BH12" s="28"/>
    </row>
    <row r="13" spans="2:70">
      <c r="B13" s="29" t="s">
        <v>102</v>
      </c>
      <c r="C13" s="27"/>
      <c r="D13" s="28"/>
      <c r="E13" s="6" t="s">
        <v>103</v>
      </c>
      <c r="F13" s="29">
        <v>34126.699999999997</v>
      </c>
      <c r="G13" s="27"/>
      <c r="H13" s="27"/>
      <c r="I13" s="27"/>
      <c r="J13" s="27"/>
      <c r="K13" s="27"/>
      <c r="L13" s="27"/>
      <c r="M13" s="28"/>
      <c r="N13" s="29">
        <v>5611.9</v>
      </c>
      <c r="O13" s="27"/>
      <c r="P13" s="27"/>
      <c r="Q13" s="28"/>
      <c r="R13" s="29">
        <v>4465.5</v>
      </c>
      <c r="S13" s="27"/>
      <c r="T13" s="27"/>
      <c r="U13" s="27"/>
      <c r="V13" s="27"/>
      <c r="W13" s="27"/>
      <c r="X13" s="27"/>
      <c r="Y13" s="28"/>
      <c r="Z13" s="45">
        <v>44204.1</v>
      </c>
      <c r="AA13" s="27"/>
      <c r="AB13" s="27"/>
      <c r="AC13" s="27"/>
      <c r="AD13" s="27"/>
      <c r="AE13" s="27"/>
      <c r="AF13" s="27"/>
      <c r="AG13" s="27"/>
      <c r="AH13" s="28"/>
      <c r="AI13" s="29" t="s">
        <v>94</v>
      </c>
      <c r="AJ13" s="27"/>
      <c r="AK13" s="27"/>
      <c r="AL13" s="27"/>
      <c r="AM13" s="27"/>
      <c r="AN13" s="28"/>
      <c r="AO13" s="29" t="s">
        <v>104</v>
      </c>
      <c r="AP13" s="27"/>
      <c r="AQ13" s="27"/>
      <c r="AR13" s="27"/>
      <c r="AS13" s="27"/>
      <c r="AT13" s="27"/>
      <c r="AU13" s="27"/>
      <c r="AV13" s="27"/>
      <c r="AW13" s="27"/>
      <c r="AX13" s="27"/>
      <c r="AY13" s="27"/>
      <c r="AZ13" s="27"/>
      <c r="BA13" s="27"/>
      <c r="BB13" s="27"/>
      <c r="BC13" s="27"/>
      <c r="BD13" s="27"/>
      <c r="BE13" s="27"/>
      <c r="BF13" s="27"/>
      <c r="BG13" s="27"/>
      <c r="BH13" s="28"/>
    </row>
    <row r="14" spans="2:70">
      <c r="B14" s="29" t="s">
        <v>105</v>
      </c>
      <c r="C14" s="27"/>
      <c r="D14" s="28"/>
      <c r="E14" s="6" t="s">
        <v>106</v>
      </c>
      <c r="F14" s="29">
        <v>32261.9</v>
      </c>
      <c r="G14" s="27"/>
      <c r="H14" s="27"/>
      <c r="I14" s="27"/>
      <c r="J14" s="27"/>
      <c r="K14" s="27"/>
      <c r="L14" s="27"/>
      <c r="M14" s="28"/>
      <c r="N14" s="29">
        <v>5237.1000000000004</v>
      </c>
      <c r="O14" s="27"/>
      <c r="P14" s="27"/>
      <c r="Q14" s="28"/>
      <c r="R14" s="29">
        <v>3864.4</v>
      </c>
      <c r="S14" s="27"/>
      <c r="T14" s="27"/>
      <c r="U14" s="27"/>
      <c r="V14" s="27"/>
      <c r="W14" s="27"/>
      <c r="X14" s="27"/>
      <c r="Y14" s="28"/>
      <c r="Z14" s="45">
        <v>41363.4</v>
      </c>
      <c r="AA14" s="27"/>
      <c r="AB14" s="27"/>
      <c r="AC14" s="27"/>
      <c r="AD14" s="27"/>
      <c r="AE14" s="27"/>
      <c r="AF14" s="27"/>
      <c r="AG14" s="27"/>
      <c r="AH14" s="28"/>
      <c r="AI14" s="29" t="s">
        <v>94</v>
      </c>
      <c r="AJ14" s="27"/>
      <c r="AK14" s="27"/>
      <c r="AL14" s="27"/>
      <c r="AM14" s="27"/>
      <c r="AN14" s="28"/>
      <c r="AO14" s="29"/>
      <c r="AP14" s="27"/>
      <c r="AQ14" s="27"/>
      <c r="AR14" s="27"/>
      <c r="AS14" s="27"/>
      <c r="AT14" s="27"/>
      <c r="AU14" s="27"/>
      <c r="AV14" s="27"/>
      <c r="AW14" s="27"/>
      <c r="AX14" s="27"/>
      <c r="AY14" s="27"/>
      <c r="AZ14" s="27"/>
      <c r="BA14" s="27"/>
      <c r="BB14" s="27"/>
      <c r="BC14" s="27"/>
      <c r="BD14" s="27"/>
      <c r="BE14" s="27"/>
      <c r="BF14" s="27"/>
      <c r="BG14" s="27"/>
      <c r="BH14" s="28"/>
    </row>
    <row r="15" spans="2:70" ht="17.850000000000001" customHeight="1">
      <c r="B15" s="42" t="s">
        <v>376</v>
      </c>
      <c r="C15" s="27"/>
      <c r="D15" s="28"/>
      <c r="E15" s="18" t="s">
        <v>171</v>
      </c>
      <c r="F15" s="87">
        <f>BF20+BF21</f>
        <v>33241.960196640008</v>
      </c>
      <c r="G15" s="88"/>
      <c r="H15" s="88"/>
      <c r="I15" s="88"/>
      <c r="J15" s="88"/>
      <c r="K15" s="88"/>
      <c r="L15" s="88"/>
      <c r="M15" s="21"/>
      <c r="N15" s="21"/>
      <c r="O15" s="89">
        <f>BF19</f>
        <v>5828.0727482800003</v>
      </c>
      <c r="P15" s="90"/>
      <c r="Q15" s="90"/>
      <c r="R15" s="113">
        <f>SUM(BF22:BK41)</f>
        <v>2766.2557155642999</v>
      </c>
      <c r="S15" s="90"/>
      <c r="T15" s="90"/>
      <c r="U15" s="90"/>
      <c r="V15" s="90"/>
      <c r="W15" s="90"/>
      <c r="X15" s="90"/>
      <c r="Y15" s="90"/>
      <c r="Z15" s="113">
        <f>SUM(BF19:BK41)</f>
        <v>41836.288660484293</v>
      </c>
      <c r="AA15" s="90"/>
      <c r="AB15" s="90"/>
      <c r="AC15" s="90"/>
      <c r="AD15" s="90"/>
      <c r="AE15" s="90"/>
      <c r="AF15" s="90"/>
      <c r="AG15" s="90"/>
      <c r="AH15" s="90"/>
      <c r="AI15" s="29" t="s">
        <v>94</v>
      </c>
      <c r="AJ15" s="114"/>
      <c r="AK15" s="114"/>
      <c r="AL15" s="114"/>
      <c r="AM15" s="114"/>
      <c r="AN15" s="115"/>
      <c r="AO15" s="141" t="s">
        <v>395</v>
      </c>
      <c r="AP15" s="141"/>
      <c r="AQ15" s="141"/>
      <c r="AR15" s="141"/>
      <c r="AS15" s="141"/>
      <c r="AT15" s="141"/>
      <c r="AU15" s="141"/>
      <c r="AV15" s="141"/>
      <c r="AW15" s="141"/>
      <c r="AX15" s="141"/>
      <c r="AY15" s="141"/>
      <c r="AZ15" s="141"/>
      <c r="BA15" s="141"/>
      <c r="BB15" s="141"/>
      <c r="BC15" s="141"/>
      <c r="BD15" s="141"/>
    </row>
    <row r="16" spans="2:70" ht="17.100000000000001" customHeight="1">
      <c r="B16" s="43" t="s">
        <v>107</v>
      </c>
      <c r="C16" s="27"/>
      <c r="D16" s="27"/>
      <c r="E16" s="27"/>
      <c r="F16" s="27"/>
      <c r="G16" s="27"/>
      <c r="H16" s="27"/>
      <c r="I16" s="27"/>
      <c r="J16" s="27"/>
      <c r="K16" s="27"/>
      <c r="L16" s="27"/>
      <c r="M16" s="27"/>
      <c r="N16" s="28"/>
      <c r="O16" s="43" t="s">
        <v>33</v>
      </c>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8"/>
    </row>
    <row r="17" spans="2:70" ht="156" customHeight="1">
      <c r="B17" s="44" t="s">
        <v>108</v>
      </c>
      <c r="C17" s="27"/>
      <c r="D17" s="27"/>
      <c r="E17" s="27"/>
      <c r="F17" s="27"/>
      <c r="G17" s="27"/>
      <c r="H17" s="27"/>
      <c r="I17" s="27"/>
      <c r="J17" s="27"/>
      <c r="K17" s="27"/>
      <c r="L17" s="27"/>
      <c r="M17" s="27"/>
      <c r="N17" s="28"/>
      <c r="O17" s="43" t="s">
        <v>33</v>
      </c>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8"/>
    </row>
    <row r="18" spans="2:70" ht="44.1" customHeight="1">
      <c r="B18" s="43" t="s">
        <v>90</v>
      </c>
      <c r="C18" s="28"/>
      <c r="D18" s="43" t="s">
        <v>109</v>
      </c>
      <c r="E18" s="27"/>
      <c r="F18" s="27"/>
      <c r="G18" s="27"/>
      <c r="H18" s="27"/>
      <c r="I18" s="27"/>
      <c r="J18" s="27"/>
      <c r="K18" s="27"/>
      <c r="L18" s="27"/>
      <c r="M18" s="27"/>
      <c r="N18" s="28"/>
      <c r="O18" s="43" t="s">
        <v>110</v>
      </c>
      <c r="P18" s="27"/>
      <c r="Q18" s="27"/>
      <c r="R18" s="27"/>
      <c r="S18" s="27"/>
      <c r="T18" s="27"/>
      <c r="U18" s="27"/>
      <c r="V18" s="27"/>
      <c r="W18" s="27"/>
      <c r="X18" s="27"/>
      <c r="Y18" s="27"/>
      <c r="Z18" s="27"/>
      <c r="AA18" s="28"/>
      <c r="AB18" s="43" t="s">
        <v>111</v>
      </c>
      <c r="AC18" s="27"/>
      <c r="AD18" s="27"/>
      <c r="AE18" s="27"/>
      <c r="AF18" s="28"/>
      <c r="AG18" s="43" t="s">
        <v>112</v>
      </c>
      <c r="AH18" s="27"/>
      <c r="AI18" s="27"/>
      <c r="AJ18" s="27"/>
      <c r="AK18" s="27"/>
      <c r="AL18" s="27"/>
      <c r="AM18" s="28"/>
      <c r="AN18" s="43" t="s">
        <v>91</v>
      </c>
      <c r="AO18" s="27"/>
      <c r="AP18" s="27"/>
      <c r="AQ18" s="27"/>
      <c r="AR18" s="28"/>
      <c r="AS18" s="43" t="s">
        <v>113</v>
      </c>
      <c r="AT18" s="27"/>
      <c r="AU18" s="28"/>
      <c r="AV18" s="43" t="s">
        <v>91</v>
      </c>
      <c r="AW18" s="27"/>
      <c r="AX18" s="27"/>
      <c r="AY18" s="27"/>
      <c r="AZ18" s="27"/>
      <c r="BA18" s="27"/>
      <c r="BB18" s="27"/>
      <c r="BC18" s="27"/>
      <c r="BD18" s="27"/>
      <c r="BE18" s="28"/>
      <c r="BF18" s="43" t="s">
        <v>114</v>
      </c>
      <c r="BG18" s="27"/>
      <c r="BH18" s="27"/>
      <c r="BI18" s="27"/>
      <c r="BJ18" s="27"/>
      <c r="BK18" s="28"/>
      <c r="BL18" s="43" t="s">
        <v>22</v>
      </c>
      <c r="BM18" s="27"/>
      <c r="BN18" s="27"/>
      <c r="BO18" s="27"/>
      <c r="BP18" s="27"/>
      <c r="BQ18" s="27"/>
      <c r="BR18" s="28"/>
    </row>
    <row r="19" spans="2:70">
      <c r="B19" s="78">
        <v>40891.199999999997</v>
      </c>
      <c r="C19" s="51"/>
      <c r="D19" s="29" t="s">
        <v>33</v>
      </c>
      <c r="E19" s="50"/>
      <c r="F19" s="50"/>
      <c r="G19" s="50"/>
      <c r="H19" s="50"/>
      <c r="I19" s="50"/>
      <c r="J19" s="50"/>
      <c r="K19" s="50"/>
      <c r="L19" s="50"/>
      <c r="M19" s="50"/>
      <c r="N19" s="51"/>
      <c r="O19" s="29" t="s">
        <v>115</v>
      </c>
      <c r="P19" s="27"/>
      <c r="Q19" s="27"/>
      <c r="R19" s="27"/>
      <c r="S19" s="27"/>
      <c r="T19" s="27"/>
      <c r="U19" s="27"/>
      <c r="V19" s="27"/>
      <c r="W19" s="27"/>
      <c r="X19" s="27"/>
      <c r="Y19" s="27"/>
      <c r="Z19" s="27"/>
      <c r="AA19" s="28"/>
      <c r="AB19" s="29" t="s">
        <v>116</v>
      </c>
      <c r="AC19" s="27"/>
      <c r="AD19" s="27"/>
      <c r="AE19" s="27"/>
      <c r="AF19" s="28"/>
      <c r="AG19" s="62">
        <v>20588804</v>
      </c>
      <c r="AH19" s="63"/>
      <c r="AI19" s="63"/>
      <c r="AJ19" s="63"/>
      <c r="AK19" s="63"/>
      <c r="AL19" s="63"/>
      <c r="AM19" s="64"/>
      <c r="AN19" s="29" t="s">
        <v>117</v>
      </c>
      <c r="AO19" s="27"/>
      <c r="AP19" s="27"/>
      <c r="AQ19" s="27"/>
      <c r="AR19" s="28"/>
      <c r="AS19" s="29">
        <v>0.28306999999999999</v>
      </c>
      <c r="AT19" s="27"/>
      <c r="AU19" s="28"/>
      <c r="AV19" s="29" t="s">
        <v>118</v>
      </c>
      <c r="AW19" s="27"/>
      <c r="AX19" s="27"/>
      <c r="AY19" s="27"/>
      <c r="AZ19" s="27"/>
      <c r="BA19" s="27"/>
      <c r="BB19" s="27"/>
      <c r="BC19" s="27"/>
      <c r="BD19" s="27"/>
      <c r="BE19" s="28"/>
      <c r="BF19" s="46">
        <f>AS19*AG19/1000</f>
        <v>5828.0727482800003</v>
      </c>
      <c r="BG19" s="47"/>
      <c r="BH19" s="47"/>
      <c r="BI19" s="47"/>
      <c r="BJ19" s="47"/>
      <c r="BK19" s="48"/>
      <c r="BL19" s="29"/>
      <c r="BM19" s="27"/>
      <c r="BN19" s="27"/>
      <c r="BO19" s="27"/>
      <c r="BP19" s="27"/>
      <c r="BQ19" s="27"/>
      <c r="BR19" s="28"/>
    </row>
    <row r="20" spans="2:70">
      <c r="B20" s="79"/>
      <c r="C20" s="80"/>
      <c r="D20" s="79"/>
      <c r="E20" s="24"/>
      <c r="F20" s="24"/>
      <c r="G20" s="24"/>
      <c r="H20" s="24"/>
      <c r="I20" s="24"/>
      <c r="J20" s="24"/>
      <c r="K20" s="24"/>
      <c r="L20" s="24"/>
      <c r="M20" s="24"/>
      <c r="N20" s="80"/>
      <c r="O20" s="29" t="s">
        <v>119</v>
      </c>
      <c r="P20" s="27"/>
      <c r="Q20" s="27"/>
      <c r="R20" s="27"/>
      <c r="S20" s="27"/>
      <c r="T20" s="27"/>
      <c r="U20" s="27"/>
      <c r="V20" s="27"/>
      <c r="W20" s="27"/>
      <c r="X20" s="27"/>
      <c r="Y20" s="27"/>
      <c r="Z20" s="27"/>
      <c r="AA20" s="28"/>
      <c r="AB20" s="29" t="s">
        <v>120</v>
      </c>
      <c r="AC20" s="27"/>
      <c r="AD20" s="27"/>
      <c r="AE20" s="27"/>
      <c r="AF20" s="28"/>
      <c r="AG20" s="62">
        <v>179190125</v>
      </c>
      <c r="AH20" s="63"/>
      <c r="AI20" s="63"/>
      <c r="AJ20" s="63"/>
      <c r="AK20" s="63"/>
      <c r="AL20" s="63"/>
      <c r="AM20" s="64"/>
      <c r="AN20" s="29" t="s">
        <v>117</v>
      </c>
      <c r="AO20" s="27"/>
      <c r="AP20" s="27"/>
      <c r="AQ20" s="27"/>
      <c r="AR20" s="28"/>
      <c r="AS20" s="29">
        <v>0.18396000000000001</v>
      </c>
      <c r="AT20" s="27"/>
      <c r="AU20" s="28"/>
      <c r="AV20" s="29" t="s">
        <v>118</v>
      </c>
      <c r="AW20" s="27"/>
      <c r="AX20" s="27"/>
      <c r="AY20" s="27"/>
      <c r="AZ20" s="27"/>
      <c r="BA20" s="27"/>
      <c r="BB20" s="27"/>
      <c r="BC20" s="27"/>
      <c r="BD20" s="27"/>
      <c r="BE20" s="28"/>
      <c r="BF20" s="46">
        <f>AS20*AG20/1000</f>
        <v>32963.815395000005</v>
      </c>
      <c r="BG20" s="47"/>
      <c r="BH20" s="47"/>
      <c r="BI20" s="47"/>
      <c r="BJ20" s="47"/>
      <c r="BK20" s="48"/>
      <c r="BL20" s="29"/>
      <c r="BM20" s="27"/>
      <c r="BN20" s="27"/>
      <c r="BO20" s="27"/>
      <c r="BP20" s="27"/>
      <c r="BQ20" s="27"/>
      <c r="BR20" s="28"/>
    </row>
    <row r="21" spans="2:70">
      <c r="B21" s="79"/>
      <c r="C21" s="80"/>
      <c r="D21" s="79"/>
      <c r="E21" s="24"/>
      <c r="F21" s="24"/>
      <c r="G21" s="24"/>
      <c r="H21" s="24"/>
      <c r="I21" s="24"/>
      <c r="J21" s="24"/>
      <c r="K21" s="24"/>
      <c r="L21" s="24"/>
      <c r="M21" s="24"/>
      <c r="N21" s="80"/>
      <c r="O21" s="29" t="s">
        <v>121</v>
      </c>
      <c r="P21" s="27"/>
      <c r="Q21" s="27"/>
      <c r="R21" s="27"/>
      <c r="S21" s="27"/>
      <c r="T21" s="27"/>
      <c r="U21" s="27"/>
      <c r="V21" s="27"/>
      <c r="W21" s="27"/>
      <c r="X21" s="27"/>
      <c r="Y21" s="27"/>
      <c r="Z21" s="27"/>
      <c r="AA21" s="28"/>
      <c r="AB21" s="29" t="s">
        <v>120</v>
      </c>
      <c r="AC21" s="27"/>
      <c r="AD21" s="27"/>
      <c r="AE21" s="27"/>
      <c r="AF21" s="28"/>
      <c r="AG21" s="62">
        <v>93636</v>
      </c>
      <c r="AH21" s="63"/>
      <c r="AI21" s="63"/>
      <c r="AJ21" s="63"/>
      <c r="AK21" s="63"/>
      <c r="AL21" s="63"/>
      <c r="AM21" s="64"/>
      <c r="AN21" s="29" t="s">
        <v>122</v>
      </c>
      <c r="AO21" s="27"/>
      <c r="AP21" s="27"/>
      <c r="AQ21" s="27"/>
      <c r="AR21" s="28"/>
      <c r="AS21" s="29">
        <v>2.9704899999999999</v>
      </c>
      <c r="AT21" s="27"/>
      <c r="AU21" s="28"/>
      <c r="AV21" s="29" t="s">
        <v>123</v>
      </c>
      <c r="AW21" s="27"/>
      <c r="AX21" s="27"/>
      <c r="AY21" s="27"/>
      <c r="AZ21" s="27"/>
      <c r="BA21" s="27"/>
      <c r="BB21" s="27"/>
      <c r="BC21" s="27"/>
      <c r="BD21" s="27"/>
      <c r="BE21" s="28"/>
      <c r="BF21" s="46">
        <f>AS21*AG21/1000</f>
        <v>278.14480163999997</v>
      </c>
      <c r="BG21" s="47"/>
      <c r="BH21" s="47"/>
      <c r="BI21" s="47"/>
      <c r="BJ21" s="47"/>
      <c r="BK21" s="48"/>
      <c r="BL21" s="29"/>
      <c r="BM21" s="27"/>
      <c r="BN21" s="27"/>
      <c r="BO21" s="27"/>
      <c r="BP21" s="27"/>
      <c r="BQ21" s="27"/>
      <c r="BR21" s="28"/>
    </row>
    <row r="22" spans="2:70">
      <c r="B22" s="79"/>
      <c r="C22" s="80"/>
      <c r="D22" s="79"/>
      <c r="E22" s="24"/>
      <c r="F22" s="24"/>
      <c r="G22" s="24"/>
      <c r="H22" s="24"/>
      <c r="I22" s="24"/>
      <c r="J22" s="24"/>
      <c r="K22" s="24"/>
      <c r="L22" s="24"/>
      <c r="M22" s="24"/>
      <c r="N22" s="80"/>
      <c r="O22" s="29" t="s">
        <v>124</v>
      </c>
      <c r="P22" s="27"/>
      <c r="Q22" s="27"/>
      <c r="R22" s="27"/>
      <c r="S22" s="27"/>
      <c r="T22" s="27"/>
      <c r="U22" s="27"/>
      <c r="V22" s="27"/>
      <c r="W22" s="27"/>
      <c r="X22" s="27"/>
      <c r="Y22" s="27"/>
      <c r="Z22" s="27"/>
      <c r="AA22" s="28"/>
      <c r="AB22" s="29" t="s">
        <v>125</v>
      </c>
      <c r="AC22" s="27"/>
      <c r="AD22" s="27"/>
      <c r="AE22" s="27"/>
      <c r="AF22" s="28"/>
      <c r="AG22" s="62">
        <v>20588804</v>
      </c>
      <c r="AH22" s="63"/>
      <c r="AI22" s="63"/>
      <c r="AJ22" s="63"/>
      <c r="AK22" s="63"/>
      <c r="AL22" s="63"/>
      <c r="AM22" s="64"/>
      <c r="AN22" s="29" t="s">
        <v>117</v>
      </c>
      <c r="AO22" s="27"/>
      <c r="AP22" s="27"/>
      <c r="AQ22" s="27"/>
      <c r="AR22" s="28"/>
      <c r="AS22" s="29">
        <v>2.4129999999999999E-2</v>
      </c>
      <c r="AT22" s="27"/>
      <c r="AU22" s="28"/>
      <c r="AV22" s="29" t="s">
        <v>118</v>
      </c>
      <c r="AW22" s="27"/>
      <c r="AX22" s="27"/>
      <c r="AY22" s="27"/>
      <c r="AZ22" s="27"/>
      <c r="BA22" s="27"/>
      <c r="BB22" s="27"/>
      <c r="BC22" s="27"/>
      <c r="BD22" s="27"/>
      <c r="BE22" s="28"/>
      <c r="BF22" s="46">
        <f>AS22*AG22/1000</f>
        <v>496.80784051999996</v>
      </c>
      <c r="BG22" s="47"/>
      <c r="BH22" s="47"/>
      <c r="BI22" s="47"/>
      <c r="BJ22" s="47"/>
      <c r="BK22" s="48"/>
      <c r="BL22" s="29"/>
      <c r="BM22" s="27"/>
      <c r="BN22" s="27"/>
      <c r="BO22" s="27"/>
      <c r="BP22" s="27"/>
      <c r="BQ22" s="27"/>
      <c r="BR22" s="28"/>
    </row>
    <row r="23" spans="2:70">
      <c r="B23" s="79"/>
      <c r="C23" s="80"/>
      <c r="D23" s="79"/>
      <c r="E23" s="24"/>
      <c r="F23" s="24"/>
      <c r="G23" s="24"/>
      <c r="H23" s="24"/>
      <c r="I23" s="24"/>
      <c r="J23" s="24"/>
      <c r="K23" s="24"/>
      <c r="L23" s="24"/>
      <c r="M23" s="24"/>
      <c r="N23" s="80"/>
      <c r="O23" s="29" t="s">
        <v>126</v>
      </c>
      <c r="P23" s="27"/>
      <c r="Q23" s="27"/>
      <c r="R23" s="27"/>
      <c r="S23" s="27"/>
      <c r="T23" s="27"/>
      <c r="U23" s="27"/>
      <c r="V23" s="27"/>
      <c r="W23" s="27"/>
      <c r="X23" s="27"/>
      <c r="Y23" s="27"/>
      <c r="Z23" s="27"/>
      <c r="AA23" s="28"/>
      <c r="AB23" s="29" t="s">
        <v>125</v>
      </c>
      <c r="AC23" s="27"/>
      <c r="AD23" s="27"/>
      <c r="AE23" s="27"/>
      <c r="AF23" s="28"/>
      <c r="AG23" s="55">
        <v>538568</v>
      </c>
      <c r="AH23" s="56"/>
      <c r="AI23" s="56"/>
      <c r="AJ23" s="56"/>
      <c r="AK23" s="56"/>
      <c r="AL23" s="56"/>
      <c r="AM23" s="57"/>
      <c r="AN23" s="29" t="s">
        <v>127</v>
      </c>
      <c r="AO23" s="27"/>
      <c r="AP23" s="27"/>
      <c r="AQ23" s="27"/>
      <c r="AR23" s="28"/>
      <c r="AS23" s="29">
        <v>0.34399999999999997</v>
      </c>
      <c r="AT23" s="27"/>
      <c r="AU23" s="28"/>
      <c r="AV23" s="29" t="s">
        <v>128</v>
      </c>
      <c r="AW23" s="27"/>
      <c r="AX23" s="27"/>
      <c r="AY23" s="27"/>
      <c r="AZ23" s="27"/>
      <c r="BA23" s="27"/>
      <c r="BB23" s="27"/>
      <c r="BC23" s="27"/>
      <c r="BD23" s="27"/>
      <c r="BE23" s="28"/>
      <c r="BF23" s="46">
        <f>AS23*AG23/1000</f>
        <v>185.267392</v>
      </c>
      <c r="BG23" s="47"/>
      <c r="BH23" s="47"/>
      <c r="BI23" s="47"/>
      <c r="BJ23" s="47"/>
      <c r="BK23" s="48"/>
      <c r="BL23" s="29"/>
      <c r="BM23" s="27"/>
      <c r="BN23" s="27"/>
      <c r="BO23" s="27"/>
      <c r="BP23" s="27"/>
      <c r="BQ23" s="27"/>
      <c r="BR23" s="28"/>
    </row>
    <row r="24" spans="2:70" ht="15.75" thickBot="1">
      <c r="B24" s="79"/>
      <c r="C24" s="80"/>
      <c r="D24" s="79"/>
      <c r="E24" s="24"/>
      <c r="F24" s="24"/>
      <c r="G24" s="24"/>
      <c r="H24" s="24"/>
      <c r="I24" s="24"/>
      <c r="J24" s="24"/>
      <c r="K24" s="24"/>
      <c r="L24" s="24"/>
      <c r="M24" s="24"/>
      <c r="N24" s="80"/>
      <c r="O24" s="49" t="s">
        <v>129</v>
      </c>
      <c r="P24" s="50"/>
      <c r="Q24" s="50"/>
      <c r="R24" s="50"/>
      <c r="S24" s="50"/>
      <c r="T24" s="50"/>
      <c r="U24" s="50"/>
      <c r="V24" s="50"/>
      <c r="W24" s="50"/>
      <c r="X24" s="50"/>
      <c r="Y24" s="50"/>
      <c r="Z24" s="50"/>
      <c r="AA24" s="51"/>
      <c r="AB24" s="49" t="s">
        <v>125</v>
      </c>
      <c r="AC24" s="50"/>
      <c r="AD24" s="50"/>
      <c r="AE24" s="50"/>
      <c r="AF24" s="51"/>
      <c r="AG24" s="52">
        <v>188256</v>
      </c>
      <c r="AH24" s="53"/>
      <c r="AI24" s="53"/>
      <c r="AJ24" s="53"/>
      <c r="AK24" s="53"/>
      <c r="AL24" s="53"/>
      <c r="AM24" s="54"/>
      <c r="AN24" s="49" t="s">
        <v>127</v>
      </c>
      <c r="AO24" s="50"/>
      <c r="AP24" s="50"/>
      <c r="AQ24" s="50"/>
      <c r="AR24" s="51"/>
      <c r="AS24" s="29">
        <v>0.70799999999999996</v>
      </c>
      <c r="AT24" s="27"/>
      <c r="AU24" s="28"/>
      <c r="AV24" s="29" t="s">
        <v>128</v>
      </c>
      <c r="AW24" s="27"/>
      <c r="AX24" s="27"/>
      <c r="AY24" s="27"/>
      <c r="AZ24" s="27"/>
      <c r="BA24" s="27"/>
      <c r="BB24" s="27"/>
      <c r="BC24" s="27"/>
      <c r="BD24" s="27"/>
      <c r="BE24" s="28"/>
      <c r="BF24" s="46">
        <f t="shared" ref="BF24:BF32" si="0">AS24*AG24/1000</f>
        <v>133.285248</v>
      </c>
      <c r="BG24" s="47"/>
      <c r="BH24" s="47"/>
      <c r="BI24" s="47"/>
      <c r="BJ24" s="47"/>
      <c r="BK24" s="48"/>
      <c r="BL24" s="29"/>
      <c r="BM24" s="27"/>
      <c r="BN24" s="27"/>
      <c r="BO24" s="27"/>
      <c r="BP24" s="27"/>
      <c r="BQ24" s="27"/>
      <c r="BR24" s="28"/>
    </row>
    <row r="25" spans="2:70">
      <c r="B25" s="79"/>
      <c r="C25" s="80"/>
      <c r="D25" s="79"/>
      <c r="E25" s="24"/>
      <c r="F25" s="24"/>
      <c r="G25" s="24"/>
      <c r="H25" s="24"/>
      <c r="I25" s="24"/>
      <c r="J25" s="24"/>
      <c r="K25" s="24"/>
      <c r="L25" s="24"/>
      <c r="M25" s="24"/>
      <c r="N25" s="83"/>
      <c r="O25" s="67" t="s">
        <v>130</v>
      </c>
      <c r="P25" s="68"/>
      <c r="Q25" s="68"/>
      <c r="R25" s="68"/>
      <c r="S25" s="68"/>
      <c r="T25" s="68"/>
      <c r="U25" s="68"/>
      <c r="V25" s="68"/>
      <c r="W25" s="68"/>
      <c r="X25" s="68"/>
      <c r="Y25" s="68"/>
      <c r="Z25" s="68"/>
      <c r="AA25" s="69"/>
      <c r="AB25" s="70" t="s">
        <v>125</v>
      </c>
      <c r="AC25" s="68"/>
      <c r="AD25" s="68"/>
      <c r="AE25" s="68"/>
      <c r="AF25" s="69"/>
      <c r="AG25" s="135">
        <v>0</v>
      </c>
      <c r="AH25" s="136"/>
      <c r="AI25" s="136"/>
      <c r="AJ25" s="136"/>
      <c r="AK25" s="136"/>
      <c r="AL25" s="136"/>
      <c r="AM25" s="137"/>
      <c r="AN25" s="70" t="s">
        <v>131</v>
      </c>
      <c r="AO25" s="68"/>
      <c r="AP25" s="68"/>
      <c r="AQ25" s="68"/>
      <c r="AR25" s="71"/>
      <c r="AS25" s="66">
        <v>1000</v>
      </c>
      <c r="AT25" s="27"/>
      <c r="AU25" s="28"/>
      <c r="AV25" s="29" t="s">
        <v>132</v>
      </c>
      <c r="AW25" s="27"/>
      <c r="AX25" s="27"/>
      <c r="AY25" s="27"/>
      <c r="AZ25" s="27"/>
      <c r="BA25" s="27"/>
      <c r="BB25" s="27"/>
      <c r="BC25" s="27"/>
      <c r="BD25" s="27"/>
      <c r="BE25" s="28"/>
      <c r="BF25" s="78">
        <f t="shared" si="0"/>
        <v>0</v>
      </c>
      <c r="BG25" s="27"/>
      <c r="BH25" s="27"/>
      <c r="BI25" s="27"/>
      <c r="BJ25" s="27"/>
      <c r="BK25" s="28"/>
      <c r="BL25" s="29"/>
      <c r="BM25" s="27"/>
      <c r="BN25" s="27"/>
      <c r="BO25" s="27"/>
      <c r="BP25" s="27"/>
      <c r="BQ25" s="27"/>
      <c r="BR25" s="28"/>
    </row>
    <row r="26" spans="2:70">
      <c r="B26" s="79"/>
      <c r="C26" s="80"/>
      <c r="D26" s="79"/>
      <c r="E26" s="24"/>
      <c r="F26" s="24"/>
      <c r="G26" s="24"/>
      <c r="H26" s="24"/>
      <c r="I26" s="24"/>
      <c r="J26" s="24"/>
      <c r="K26" s="24"/>
      <c r="L26" s="24"/>
      <c r="M26" s="24"/>
      <c r="N26" s="83"/>
      <c r="O26" s="61" t="s">
        <v>133</v>
      </c>
      <c r="P26" s="27"/>
      <c r="Q26" s="27"/>
      <c r="R26" s="27"/>
      <c r="S26" s="27"/>
      <c r="T26" s="27"/>
      <c r="U26" s="27"/>
      <c r="V26" s="27"/>
      <c r="W26" s="27"/>
      <c r="X26" s="27"/>
      <c r="Y26" s="27"/>
      <c r="Z26" s="27"/>
      <c r="AA26" s="28"/>
      <c r="AB26" s="29" t="s">
        <v>125</v>
      </c>
      <c r="AC26" s="27"/>
      <c r="AD26" s="27"/>
      <c r="AE26" s="27"/>
      <c r="AF26" s="28"/>
      <c r="AG26" s="62">
        <v>949</v>
      </c>
      <c r="AH26" s="63"/>
      <c r="AI26" s="63"/>
      <c r="AJ26" s="63"/>
      <c r="AK26" s="63"/>
      <c r="AL26" s="63"/>
      <c r="AM26" s="64"/>
      <c r="AN26" s="29" t="s">
        <v>131</v>
      </c>
      <c r="AO26" s="27"/>
      <c r="AP26" s="27"/>
      <c r="AQ26" s="27"/>
      <c r="AR26" s="65"/>
      <c r="AS26" s="66">
        <v>273</v>
      </c>
      <c r="AT26" s="27"/>
      <c r="AU26" s="28"/>
      <c r="AV26" s="29" t="s">
        <v>132</v>
      </c>
      <c r="AW26" s="27"/>
      <c r="AX26" s="27"/>
      <c r="AY26" s="27"/>
      <c r="AZ26" s="27"/>
      <c r="BA26" s="27"/>
      <c r="BB26" s="27"/>
      <c r="BC26" s="27"/>
      <c r="BD26" s="27"/>
      <c r="BE26" s="28"/>
      <c r="BF26" s="78">
        <f t="shared" si="0"/>
        <v>259.077</v>
      </c>
      <c r="BG26" s="27"/>
      <c r="BH26" s="27"/>
      <c r="BI26" s="27"/>
      <c r="BJ26" s="27"/>
      <c r="BK26" s="28"/>
      <c r="BL26" s="29"/>
      <c r="BM26" s="27"/>
      <c r="BN26" s="27"/>
      <c r="BO26" s="27"/>
      <c r="BP26" s="27"/>
      <c r="BQ26" s="27"/>
      <c r="BR26" s="28"/>
    </row>
    <row r="27" spans="2:70">
      <c r="B27" s="79"/>
      <c r="C27" s="80"/>
      <c r="D27" s="79"/>
      <c r="E27" s="24"/>
      <c r="F27" s="24"/>
      <c r="G27" s="24"/>
      <c r="H27" s="24"/>
      <c r="I27" s="24"/>
      <c r="J27" s="24"/>
      <c r="K27" s="24"/>
      <c r="L27" s="24"/>
      <c r="M27" s="24"/>
      <c r="N27" s="83"/>
      <c r="O27" s="61" t="s">
        <v>134</v>
      </c>
      <c r="P27" s="27"/>
      <c r="Q27" s="27"/>
      <c r="R27" s="27"/>
      <c r="S27" s="27"/>
      <c r="T27" s="27"/>
      <c r="U27" s="27"/>
      <c r="V27" s="27"/>
      <c r="W27" s="27"/>
      <c r="X27" s="27"/>
      <c r="Y27" s="27"/>
      <c r="Z27" s="27"/>
      <c r="AA27" s="28"/>
      <c r="AB27" s="29" t="s">
        <v>125</v>
      </c>
      <c r="AC27" s="27"/>
      <c r="AD27" s="27"/>
      <c r="AE27" s="27"/>
      <c r="AF27" s="28"/>
      <c r="AG27" s="62">
        <v>156</v>
      </c>
      <c r="AH27" s="63"/>
      <c r="AI27" s="63"/>
      <c r="AJ27" s="63"/>
      <c r="AK27" s="63"/>
      <c r="AL27" s="63"/>
      <c r="AM27" s="64"/>
      <c r="AN27" s="29" t="s">
        <v>131</v>
      </c>
      <c r="AO27" s="27"/>
      <c r="AP27" s="27"/>
      <c r="AQ27" s="27"/>
      <c r="AR27" s="65"/>
      <c r="AS27" s="66">
        <v>297</v>
      </c>
      <c r="AT27" s="27"/>
      <c r="AU27" s="28"/>
      <c r="AV27" s="29" t="s">
        <v>132</v>
      </c>
      <c r="AW27" s="27"/>
      <c r="AX27" s="27"/>
      <c r="AY27" s="27"/>
      <c r="AZ27" s="27"/>
      <c r="BA27" s="27"/>
      <c r="BB27" s="27"/>
      <c r="BC27" s="27"/>
      <c r="BD27" s="27"/>
      <c r="BE27" s="28"/>
      <c r="BF27" s="78">
        <f t="shared" si="0"/>
        <v>46.332000000000001</v>
      </c>
      <c r="BG27" s="27"/>
      <c r="BH27" s="27"/>
      <c r="BI27" s="27"/>
      <c r="BJ27" s="27"/>
      <c r="BK27" s="28"/>
      <c r="BL27" s="29"/>
      <c r="BM27" s="27"/>
      <c r="BN27" s="27"/>
      <c r="BO27" s="27"/>
      <c r="BP27" s="27"/>
      <c r="BQ27" s="27"/>
      <c r="BR27" s="28"/>
    </row>
    <row r="28" spans="2:70">
      <c r="B28" s="79"/>
      <c r="C28" s="80"/>
      <c r="D28" s="79"/>
      <c r="E28" s="24"/>
      <c r="F28" s="24"/>
      <c r="G28" s="24"/>
      <c r="H28" s="24"/>
      <c r="I28" s="24"/>
      <c r="J28" s="24"/>
      <c r="K28" s="24"/>
      <c r="L28" s="24"/>
      <c r="M28" s="24"/>
      <c r="N28" s="83"/>
      <c r="O28" s="61" t="s">
        <v>135</v>
      </c>
      <c r="P28" s="27"/>
      <c r="Q28" s="27"/>
      <c r="R28" s="27"/>
      <c r="S28" s="27"/>
      <c r="T28" s="27"/>
      <c r="U28" s="27"/>
      <c r="V28" s="27"/>
      <c r="W28" s="27"/>
      <c r="X28" s="27"/>
      <c r="Y28" s="27"/>
      <c r="Z28" s="27"/>
      <c r="AA28" s="28"/>
      <c r="AB28" s="29" t="s">
        <v>125</v>
      </c>
      <c r="AC28" s="27"/>
      <c r="AD28" s="27"/>
      <c r="AE28" s="27"/>
      <c r="AF28" s="28"/>
      <c r="AG28" s="62">
        <v>4</v>
      </c>
      <c r="AH28" s="63"/>
      <c r="AI28" s="63"/>
      <c r="AJ28" s="63"/>
      <c r="AK28" s="63"/>
      <c r="AL28" s="63"/>
      <c r="AM28" s="64"/>
      <c r="AN28" s="29" t="s">
        <v>131</v>
      </c>
      <c r="AO28" s="27"/>
      <c r="AP28" s="27"/>
      <c r="AQ28" s="27"/>
      <c r="AR28" s="65"/>
      <c r="AS28" s="66">
        <v>64.636499999999998</v>
      </c>
      <c r="AT28" s="27"/>
      <c r="AU28" s="28"/>
      <c r="AV28" s="29" t="s">
        <v>132</v>
      </c>
      <c r="AW28" s="27"/>
      <c r="AX28" s="27"/>
      <c r="AY28" s="27"/>
      <c r="AZ28" s="27"/>
      <c r="BA28" s="27"/>
      <c r="BB28" s="27"/>
      <c r="BC28" s="27"/>
      <c r="BD28" s="27"/>
      <c r="BE28" s="28"/>
      <c r="BF28" s="78">
        <f t="shared" si="0"/>
        <v>0.258546</v>
      </c>
      <c r="BG28" s="27"/>
      <c r="BH28" s="27"/>
      <c r="BI28" s="27"/>
      <c r="BJ28" s="27"/>
      <c r="BK28" s="28"/>
      <c r="BL28" s="29"/>
      <c r="BM28" s="27"/>
      <c r="BN28" s="27"/>
      <c r="BO28" s="27"/>
      <c r="BP28" s="27"/>
      <c r="BQ28" s="27"/>
      <c r="BR28" s="28"/>
    </row>
    <row r="29" spans="2:70">
      <c r="B29" s="79"/>
      <c r="C29" s="80"/>
      <c r="D29" s="79"/>
      <c r="E29" s="24"/>
      <c r="F29" s="24"/>
      <c r="G29" s="24"/>
      <c r="H29" s="24"/>
      <c r="I29" s="24"/>
      <c r="J29" s="24"/>
      <c r="K29" s="24"/>
      <c r="L29" s="24"/>
      <c r="M29" s="24"/>
      <c r="N29" s="83"/>
      <c r="O29" s="72" t="s">
        <v>377</v>
      </c>
      <c r="P29" s="27"/>
      <c r="Q29" s="27"/>
      <c r="R29" s="27"/>
      <c r="S29" s="27"/>
      <c r="T29" s="27"/>
      <c r="U29" s="27"/>
      <c r="V29" s="27"/>
      <c r="W29" s="27"/>
      <c r="X29" s="27"/>
      <c r="Y29" s="27"/>
      <c r="Z29" s="27"/>
      <c r="AA29" s="28"/>
      <c r="AB29" s="29" t="s">
        <v>125</v>
      </c>
      <c r="AC29" s="27"/>
      <c r="AD29" s="27"/>
      <c r="AE29" s="27"/>
      <c r="AF29" s="28"/>
      <c r="AG29" s="62">
        <v>101</v>
      </c>
      <c r="AH29" s="63"/>
      <c r="AI29" s="63"/>
      <c r="AJ29" s="63"/>
      <c r="AK29" s="63"/>
      <c r="AL29" s="63"/>
      <c r="AM29" s="64"/>
      <c r="AN29" s="29" t="s">
        <v>131</v>
      </c>
      <c r="AO29" s="27"/>
      <c r="AP29" s="27"/>
      <c r="AQ29" s="27"/>
      <c r="AR29" s="65"/>
      <c r="AS29" s="66">
        <v>21.3842</v>
      </c>
      <c r="AT29" s="27"/>
      <c r="AU29" s="28"/>
      <c r="AV29" s="29" t="s">
        <v>132</v>
      </c>
      <c r="AW29" s="27"/>
      <c r="AX29" s="27"/>
      <c r="AY29" s="27"/>
      <c r="AZ29" s="27"/>
      <c r="BA29" s="27"/>
      <c r="BB29" s="27"/>
      <c r="BC29" s="27"/>
      <c r="BD29" s="27"/>
      <c r="BE29" s="28"/>
      <c r="BF29" s="78">
        <f t="shared" si="0"/>
        <v>2.1598042</v>
      </c>
      <c r="BG29" s="27"/>
      <c r="BH29" s="27"/>
      <c r="BI29" s="27"/>
      <c r="BJ29" s="27"/>
      <c r="BK29" s="28"/>
      <c r="BL29" s="29"/>
      <c r="BM29" s="27"/>
      <c r="BN29" s="27"/>
      <c r="BO29" s="27"/>
      <c r="BP29" s="27"/>
      <c r="BQ29" s="27"/>
      <c r="BR29" s="28"/>
    </row>
    <row r="30" spans="2:70">
      <c r="B30" s="79"/>
      <c r="C30" s="80"/>
      <c r="D30" s="79"/>
      <c r="E30" s="24"/>
      <c r="F30" s="24"/>
      <c r="G30" s="24"/>
      <c r="H30" s="24"/>
      <c r="I30" s="24"/>
      <c r="J30" s="24"/>
      <c r="K30" s="24"/>
      <c r="L30" s="24"/>
      <c r="M30" s="24"/>
      <c r="N30" s="83"/>
      <c r="O30" s="61" t="s">
        <v>136</v>
      </c>
      <c r="P30" s="27"/>
      <c r="Q30" s="27"/>
      <c r="R30" s="27"/>
      <c r="S30" s="27"/>
      <c r="T30" s="27"/>
      <c r="U30" s="27"/>
      <c r="V30" s="27"/>
      <c r="W30" s="27"/>
      <c r="X30" s="27"/>
      <c r="Y30" s="27"/>
      <c r="Z30" s="27"/>
      <c r="AA30" s="28"/>
      <c r="AB30" s="29" t="s">
        <v>125</v>
      </c>
      <c r="AC30" s="27"/>
      <c r="AD30" s="27"/>
      <c r="AE30" s="27"/>
      <c r="AF30" s="28"/>
      <c r="AG30" s="62">
        <v>11</v>
      </c>
      <c r="AH30" s="63"/>
      <c r="AI30" s="63"/>
      <c r="AJ30" s="63"/>
      <c r="AK30" s="63"/>
      <c r="AL30" s="63"/>
      <c r="AM30" s="64"/>
      <c r="AN30" s="29" t="s">
        <v>131</v>
      </c>
      <c r="AO30" s="27"/>
      <c r="AP30" s="27"/>
      <c r="AQ30" s="27"/>
      <c r="AR30" s="65"/>
      <c r="AS30" s="66">
        <v>21.3842</v>
      </c>
      <c r="AT30" s="27"/>
      <c r="AU30" s="28"/>
      <c r="AV30" s="29" t="s">
        <v>132</v>
      </c>
      <c r="AW30" s="27"/>
      <c r="AX30" s="27"/>
      <c r="AY30" s="27"/>
      <c r="AZ30" s="27"/>
      <c r="BA30" s="27"/>
      <c r="BB30" s="27"/>
      <c r="BC30" s="27"/>
      <c r="BD30" s="27"/>
      <c r="BE30" s="28"/>
      <c r="BF30" s="78">
        <f t="shared" si="0"/>
        <v>0.2352262</v>
      </c>
      <c r="BG30" s="27"/>
      <c r="BH30" s="27"/>
      <c r="BI30" s="27"/>
      <c r="BJ30" s="27"/>
      <c r="BK30" s="28"/>
      <c r="BL30" s="29"/>
      <c r="BM30" s="27"/>
      <c r="BN30" s="27"/>
      <c r="BO30" s="27"/>
      <c r="BP30" s="27"/>
      <c r="BQ30" s="27"/>
      <c r="BR30" s="28"/>
    </row>
    <row r="31" spans="2:70">
      <c r="B31" s="79"/>
      <c r="C31" s="80"/>
      <c r="D31" s="79"/>
      <c r="E31" s="24"/>
      <c r="F31" s="24"/>
      <c r="G31" s="24"/>
      <c r="H31" s="24"/>
      <c r="I31" s="24"/>
      <c r="J31" s="24"/>
      <c r="K31" s="24"/>
      <c r="L31" s="24"/>
      <c r="M31" s="24"/>
      <c r="N31" s="83"/>
      <c r="O31" s="61" t="s">
        <v>137</v>
      </c>
      <c r="P31" s="27"/>
      <c r="Q31" s="27"/>
      <c r="R31" s="27"/>
      <c r="S31" s="27"/>
      <c r="T31" s="27"/>
      <c r="U31" s="27"/>
      <c r="V31" s="27"/>
      <c r="W31" s="27"/>
      <c r="X31" s="27"/>
      <c r="Y31" s="27"/>
      <c r="Z31" s="27"/>
      <c r="AA31" s="28"/>
      <c r="AB31" s="29" t="s">
        <v>125</v>
      </c>
      <c r="AC31" s="27"/>
      <c r="AD31" s="27"/>
      <c r="AE31" s="27"/>
      <c r="AF31" s="28"/>
      <c r="AG31" s="62">
        <v>34</v>
      </c>
      <c r="AH31" s="63"/>
      <c r="AI31" s="63"/>
      <c r="AJ31" s="63"/>
      <c r="AK31" s="63"/>
      <c r="AL31" s="63"/>
      <c r="AM31" s="64"/>
      <c r="AN31" s="29" t="s">
        <v>131</v>
      </c>
      <c r="AO31" s="27"/>
      <c r="AP31" s="27"/>
      <c r="AQ31" s="27"/>
      <c r="AR31" s="65"/>
      <c r="AS31" s="66">
        <v>21.3842</v>
      </c>
      <c r="AT31" s="27"/>
      <c r="AU31" s="28"/>
      <c r="AV31" s="29" t="s">
        <v>132</v>
      </c>
      <c r="AW31" s="27"/>
      <c r="AX31" s="27"/>
      <c r="AY31" s="27"/>
      <c r="AZ31" s="27"/>
      <c r="BA31" s="27"/>
      <c r="BB31" s="27"/>
      <c r="BC31" s="27"/>
      <c r="BD31" s="27"/>
      <c r="BE31" s="28"/>
      <c r="BF31" s="78">
        <f t="shared" si="0"/>
        <v>0.72706280000000001</v>
      </c>
      <c r="BG31" s="27"/>
      <c r="BH31" s="27"/>
      <c r="BI31" s="27"/>
      <c r="BJ31" s="27"/>
      <c r="BK31" s="28"/>
      <c r="BL31" s="29"/>
      <c r="BM31" s="27"/>
      <c r="BN31" s="27"/>
      <c r="BO31" s="27"/>
      <c r="BP31" s="27"/>
      <c r="BQ31" s="27"/>
      <c r="BR31" s="28"/>
    </row>
    <row r="32" spans="2:70">
      <c r="B32" s="79"/>
      <c r="C32" s="80"/>
      <c r="D32" s="79"/>
      <c r="E32" s="24"/>
      <c r="F32" s="24"/>
      <c r="G32" s="24"/>
      <c r="H32" s="24"/>
      <c r="I32" s="24"/>
      <c r="J32" s="24"/>
      <c r="K32" s="24"/>
      <c r="L32" s="24"/>
      <c r="M32" s="24"/>
      <c r="N32" s="83"/>
      <c r="O32" s="61" t="s">
        <v>138</v>
      </c>
      <c r="P32" s="27"/>
      <c r="Q32" s="27"/>
      <c r="R32" s="27"/>
      <c r="S32" s="27"/>
      <c r="T32" s="27"/>
      <c r="U32" s="27"/>
      <c r="V32" s="27"/>
      <c r="W32" s="27"/>
      <c r="X32" s="27"/>
      <c r="Y32" s="27"/>
      <c r="Z32" s="27"/>
      <c r="AA32" s="28"/>
      <c r="AB32" s="29" t="s">
        <v>125</v>
      </c>
      <c r="AC32" s="27"/>
      <c r="AD32" s="27"/>
      <c r="AE32" s="27"/>
      <c r="AF32" s="28"/>
      <c r="AG32" s="62">
        <v>1479</v>
      </c>
      <c r="AH32" s="63"/>
      <c r="AI32" s="63"/>
      <c r="AJ32" s="63"/>
      <c r="AK32" s="63"/>
      <c r="AL32" s="63"/>
      <c r="AM32" s="64"/>
      <c r="AN32" s="29" t="s">
        <v>131</v>
      </c>
      <c r="AO32" s="27"/>
      <c r="AP32" s="27"/>
      <c r="AQ32" s="27"/>
      <c r="AR32" s="65"/>
      <c r="AS32" s="66">
        <v>586.53129999999999</v>
      </c>
      <c r="AT32" s="27"/>
      <c r="AU32" s="28"/>
      <c r="AV32" s="29" t="s">
        <v>132</v>
      </c>
      <c r="AW32" s="27"/>
      <c r="AX32" s="27"/>
      <c r="AY32" s="27"/>
      <c r="AZ32" s="27"/>
      <c r="BA32" s="27"/>
      <c r="BB32" s="27"/>
      <c r="BC32" s="27"/>
      <c r="BD32" s="27"/>
      <c r="BE32" s="28"/>
      <c r="BF32" s="78">
        <f t="shared" si="0"/>
        <v>867.47979269999996</v>
      </c>
      <c r="BG32" s="27"/>
      <c r="BH32" s="27"/>
      <c r="BI32" s="27"/>
      <c r="BJ32" s="27"/>
      <c r="BK32" s="28"/>
      <c r="BL32" s="29"/>
      <c r="BM32" s="27"/>
      <c r="BN32" s="27"/>
      <c r="BO32" s="27"/>
      <c r="BP32" s="27"/>
      <c r="BQ32" s="27"/>
      <c r="BR32" s="28"/>
    </row>
    <row r="33" spans="2:70">
      <c r="B33" s="79"/>
      <c r="C33" s="80"/>
      <c r="D33" s="79"/>
      <c r="E33" s="24"/>
      <c r="F33" s="24"/>
      <c r="G33" s="24"/>
      <c r="H33" s="24"/>
      <c r="I33" s="24"/>
      <c r="J33" s="24"/>
      <c r="K33" s="24"/>
      <c r="L33" s="24"/>
      <c r="M33" s="24"/>
      <c r="N33" s="83"/>
      <c r="O33" s="61" t="s">
        <v>139</v>
      </c>
      <c r="P33" s="27"/>
      <c r="Q33" s="27"/>
      <c r="R33" s="27"/>
      <c r="S33" s="27"/>
      <c r="T33" s="27"/>
      <c r="U33" s="27"/>
      <c r="V33" s="27"/>
      <c r="W33" s="27"/>
      <c r="X33" s="27"/>
      <c r="Y33" s="27"/>
      <c r="Z33" s="27"/>
      <c r="AA33" s="28"/>
      <c r="AB33" s="29" t="s">
        <v>125</v>
      </c>
      <c r="AC33" s="27"/>
      <c r="AD33" s="27"/>
      <c r="AE33" s="27"/>
      <c r="AF33" s="28"/>
      <c r="AG33" s="62">
        <v>176</v>
      </c>
      <c r="AH33" s="63"/>
      <c r="AI33" s="63"/>
      <c r="AJ33" s="63"/>
      <c r="AK33" s="63"/>
      <c r="AL33" s="63"/>
      <c r="AM33" s="64"/>
      <c r="AN33" s="29" t="s">
        <v>131</v>
      </c>
      <c r="AO33" s="27"/>
      <c r="AP33" s="27"/>
      <c r="AQ33" s="27"/>
      <c r="AR33" s="65"/>
      <c r="AS33" s="66">
        <v>21.3842</v>
      </c>
      <c r="AT33" s="27"/>
      <c r="AU33" s="28"/>
      <c r="AV33" s="29" t="s">
        <v>132</v>
      </c>
      <c r="AW33" s="27"/>
      <c r="AX33" s="27"/>
      <c r="AY33" s="27"/>
      <c r="AZ33" s="27"/>
      <c r="BA33" s="27"/>
      <c r="BB33" s="27"/>
      <c r="BC33" s="27"/>
      <c r="BD33" s="27"/>
      <c r="BE33" s="28"/>
      <c r="BF33" s="78">
        <f t="shared" ref="BF33:BF41" si="1">AS33*AG33/1000</f>
        <v>3.7636191999999999</v>
      </c>
      <c r="BG33" s="27"/>
      <c r="BH33" s="27"/>
      <c r="BI33" s="27"/>
      <c r="BJ33" s="27"/>
      <c r="BK33" s="28"/>
      <c r="BL33" s="29"/>
      <c r="BM33" s="27"/>
      <c r="BN33" s="27"/>
      <c r="BO33" s="27"/>
      <c r="BP33" s="27"/>
      <c r="BQ33" s="27"/>
      <c r="BR33" s="28"/>
    </row>
    <row r="34" spans="2:70" ht="15.75" thickBot="1">
      <c r="B34" s="79"/>
      <c r="C34" s="80"/>
      <c r="D34" s="79"/>
      <c r="E34" s="24"/>
      <c r="F34" s="24"/>
      <c r="G34" s="24"/>
      <c r="H34" s="24"/>
      <c r="I34" s="24"/>
      <c r="J34" s="24"/>
      <c r="K34" s="24"/>
      <c r="L34" s="24"/>
      <c r="M34" s="24"/>
      <c r="N34" s="83"/>
      <c r="O34" s="73" t="s">
        <v>140</v>
      </c>
      <c r="P34" s="74"/>
      <c r="Q34" s="74"/>
      <c r="R34" s="74"/>
      <c r="S34" s="74"/>
      <c r="T34" s="74"/>
      <c r="U34" s="74"/>
      <c r="V34" s="74"/>
      <c r="W34" s="74"/>
      <c r="X34" s="74"/>
      <c r="Y34" s="74"/>
      <c r="Z34" s="74"/>
      <c r="AA34" s="75"/>
      <c r="AB34" s="76" t="s">
        <v>125</v>
      </c>
      <c r="AC34" s="74"/>
      <c r="AD34" s="74"/>
      <c r="AE34" s="74"/>
      <c r="AF34" s="75"/>
      <c r="AG34" s="138">
        <v>67</v>
      </c>
      <c r="AH34" s="139"/>
      <c r="AI34" s="139"/>
      <c r="AJ34" s="139"/>
      <c r="AK34" s="139"/>
      <c r="AL34" s="139"/>
      <c r="AM34" s="140"/>
      <c r="AN34" s="76" t="s">
        <v>131</v>
      </c>
      <c r="AO34" s="74"/>
      <c r="AP34" s="74"/>
      <c r="AQ34" s="74"/>
      <c r="AR34" s="77"/>
      <c r="AS34" s="66">
        <v>21.3842</v>
      </c>
      <c r="AT34" s="27"/>
      <c r="AU34" s="28"/>
      <c r="AV34" s="29" t="s">
        <v>132</v>
      </c>
      <c r="AW34" s="27"/>
      <c r="AX34" s="27"/>
      <c r="AY34" s="27"/>
      <c r="AZ34" s="27"/>
      <c r="BA34" s="27"/>
      <c r="BB34" s="27"/>
      <c r="BC34" s="27"/>
      <c r="BD34" s="27"/>
      <c r="BE34" s="28"/>
      <c r="BF34" s="78">
        <f t="shared" si="1"/>
        <v>1.4327413999999998</v>
      </c>
      <c r="BG34" s="27"/>
      <c r="BH34" s="27"/>
      <c r="BI34" s="27"/>
      <c r="BJ34" s="27"/>
      <c r="BK34" s="28"/>
      <c r="BL34" s="29"/>
      <c r="BM34" s="27"/>
      <c r="BN34" s="27"/>
      <c r="BO34" s="27"/>
      <c r="BP34" s="27"/>
      <c r="BQ34" s="27"/>
      <c r="BR34" s="28"/>
    </row>
    <row r="35" spans="2:70" ht="15.75" thickBot="1">
      <c r="B35" s="79"/>
      <c r="C35" s="80"/>
      <c r="D35" s="79"/>
      <c r="E35" s="24"/>
      <c r="F35" s="24"/>
      <c r="G35" s="24"/>
      <c r="H35" s="24"/>
      <c r="I35" s="24"/>
      <c r="J35" s="24"/>
      <c r="K35" s="24"/>
      <c r="L35" s="24"/>
      <c r="M35" s="24"/>
      <c r="N35" s="83"/>
      <c r="O35" s="130" t="s">
        <v>141</v>
      </c>
      <c r="P35" s="131"/>
      <c r="Q35" s="131"/>
      <c r="R35" s="131"/>
      <c r="S35" s="131"/>
      <c r="T35" s="131"/>
      <c r="U35" s="131"/>
      <c r="V35" s="131"/>
      <c r="W35" s="131"/>
      <c r="X35" s="131"/>
      <c r="Y35" s="131"/>
      <c r="Z35" s="131"/>
      <c r="AA35" s="132"/>
      <c r="AB35" s="133" t="s">
        <v>125</v>
      </c>
      <c r="AC35" s="131"/>
      <c r="AD35" s="131"/>
      <c r="AE35" s="131"/>
      <c r="AF35" s="132"/>
      <c r="AG35" s="104"/>
      <c r="AH35" s="105"/>
      <c r="AI35" s="105"/>
      <c r="AJ35" s="105"/>
      <c r="AK35" s="105"/>
      <c r="AL35" s="105"/>
      <c r="AM35" s="106"/>
      <c r="AN35" s="133" t="s">
        <v>142</v>
      </c>
      <c r="AO35" s="131"/>
      <c r="AP35" s="131"/>
      <c r="AQ35" s="131"/>
      <c r="AR35" s="134"/>
      <c r="AS35" s="121">
        <v>0.18064</v>
      </c>
      <c r="AT35" s="59"/>
      <c r="AU35" s="60"/>
      <c r="AV35" s="122" t="s">
        <v>143</v>
      </c>
      <c r="AW35" s="59"/>
      <c r="AX35" s="59"/>
      <c r="AY35" s="59"/>
      <c r="AZ35" s="59"/>
      <c r="BA35" s="59"/>
      <c r="BB35" s="59"/>
      <c r="BC35" s="59"/>
      <c r="BD35" s="59"/>
      <c r="BE35" s="60"/>
      <c r="BF35" s="58">
        <f t="shared" si="1"/>
        <v>0</v>
      </c>
      <c r="BG35" s="59"/>
      <c r="BH35" s="59"/>
      <c r="BI35" s="59"/>
      <c r="BJ35" s="59"/>
      <c r="BK35" s="60"/>
      <c r="BL35" s="29"/>
      <c r="BM35" s="27"/>
      <c r="BN35" s="27"/>
      <c r="BO35" s="27"/>
      <c r="BP35" s="27"/>
      <c r="BQ35" s="27"/>
      <c r="BR35" s="28"/>
    </row>
    <row r="36" spans="2:70" ht="15" customHeight="1">
      <c r="B36" s="79"/>
      <c r="C36" s="80"/>
      <c r="D36" s="79"/>
      <c r="E36" s="24"/>
      <c r="F36" s="24"/>
      <c r="G36" s="24"/>
      <c r="H36" s="24"/>
      <c r="I36" s="24"/>
      <c r="J36" s="24"/>
      <c r="K36" s="24"/>
      <c r="L36" s="24"/>
      <c r="M36" s="24"/>
      <c r="N36" s="83"/>
      <c r="O36" s="67" t="s">
        <v>144</v>
      </c>
      <c r="P36" s="68"/>
      <c r="Q36" s="68"/>
      <c r="R36" s="68"/>
      <c r="S36" s="68"/>
      <c r="T36" s="68"/>
      <c r="U36" s="68"/>
      <c r="V36" s="68"/>
      <c r="W36" s="68"/>
      <c r="X36" s="68"/>
      <c r="Y36" s="68"/>
      <c r="Z36" s="68"/>
      <c r="AA36" s="69"/>
      <c r="AB36" s="70" t="s">
        <v>125</v>
      </c>
      <c r="AC36" s="68"/>
      <c r="AD36" s="68"/>
      <c r="AE36" s="68"/>
      <c r="AF36" s="69"/>
      <c r="AG36" s="107">
        <v>265895.89</v>
      </c>
      <c r="AH36" s="108"/>
      <c r="AI36" s="108"/>
      <c r="AJ36" s="108"/>
      <c r="AK36" s="108"/>
      <c r="AL36" s="108"/>
      <c r="AM36" s="109"/>
      <c r="AN36" s="70" t="s">
        <v>122</v>
      </c>
      <c r="AO36" s="68"/>
      <c r="AP36" s="68"/>
      <c r="AQ36" s="68"/>
      <c r="AR36" s="71"/>
      <c r="AS36" s="66">
        <v>2.6269399999999998</v>
      </c>
      <c r="AT36" s="27"/>
      <c r="AU36" s="28"/>
      <c r="AV36" s="29" t="s">
        <v>123</v>
      </c>
      <c r="AW36" s="27"/>
      <c r="AX36" s="27"/>
      <c r="AY36" s="27"/>
      <c r="AZ36" s="27"/>
      <c r="BA36" s="27"/>
      <c r="BB36" s="27"/>
      <c r="BC36" s="27"/>
      <c r="BD36" s="27"/>
      <c r="BE36" s="28"/>
      <c r="BF36" s="78">
        <f t="shared" si="1"/>
        <v>698.49254927660002</v>
      </c>
      <c r="BG36" s="27"/>
      <c r="BH36" s="27"/>
      <c r="BI36" s="27"/>
      <c r="BJ36" s="27"/>
      <c r="BK36" s="28"/>
      <c r="BL36" s="29"/>
      <c r="BM36" s="27"/>
      <c r="BN36" s="27"/>
      <c r="BO36" s="27"/>
      <c r="BP36" s="27"/>
      <c r="BQ36" s="27"/>
      <c r="BR36" s="28"/>
    </row>
    <row r="37" spans="2:70" ht="15.75" customHeight="1" thickBot="1">
      <c r="B37" s="79"/>
      <c r="C37" s="80"/>
      <c r="D37" s="79"/>
      <c r="E37" s="24"/>
      <c r="F37" s="24"/>
      <c r="G37" s="24"/>
      <c r="H37" s="24"/>
      <c r="I37" s="24"/>
      <c r="J37" s="24"/>
      <c r="K37" s="24"/>
      <c r="L37" s="24"/>
      <c r="M37" s="24"/>
      <c r="N37" s="83"/>
      <c r="O37" s="73" t="s">
        <v>145</v>
      </c>
      <c r="P37" s="74"/>
      <c r="Q37" s="74"/>
      <c r="R37" s="74"/>
      <c r="S37" s="74"/>
      <c r="T37" s="74"/>
      <c r="U37" s="74"/>
      <c r="V37" s="74"/>
      <c r="W37" s="74"/>
      <c r="X37" s="74"/>
      <c r="Y37" s="74"/>
      <c r="Z37" s="74"/>
      <c r="AA37" s="75"/>
      <c r="AB37" s="76" t="s">
        <v>125</v>
      </c>
      <c r="AC37" s="74"/>
      <c r="AD37" s="74"/>
      <c r="AE37" s="74"/>
      <c r="AF37" s="75"/>
      <c r="AG37" s="110">
        <v>32199.11</v>
      </c>
      <c r="AH37" s="111"/>
      <c r="AI37" s="111"/>
      <c r="AJ37" s="111"/>
      <c r="AK37" s="111"/>
      <c r="AL37" s="111"/>
      <c r="AM37" s="112"/>
      <c r="AN37" s="76" t="s">
        <v>122</v>
      </c>
      <c r="AO37" s="74"/>
      <c r="AP37" s="74"/>
      <c r="AQ37" s="74"/>
      <c r="AR37" s="77"/>
      <c r="AS37" s="66">
        <v>2.2030699999999999</v>
      </c>
      <c r="AT37" s="27"/>
      <c r="AU37" s="28"/>
      <c r="AV37" s="29" t="s">
        <v>123</v>
      </c>
      <c r="AW37" s="27"/>
      <c r="AX37" s="27"/>
      <c r="AY37" s="27"/>
      <c r="AZ37" s="27"/>
      <c r="BA37" s="27"/>
      <c r="BB37" s="27"/>
      <c r="BC37" s="27"/>
      <c r="BD37" s="27"/>
      <c r="BE37" s="28"/>
      <c r="BF37" s="78">
        <f t="shared" si="1"/>
        <v>70.9368932677</v>
      </c>
      <c r="BG37" s="27"/>
      <c r="BH37" s="27"/>
      <c r="BI37" s="27"/>
      <c r="BJ37" s="27"/>
      <c r="BK37" s="28"/>
      <c r="BL37" s="29"/>
      <c r="BM37" s="27"/>
      <c r="BN37" s="27"/>
      <c r="BO37" s="27"/>
      <c r="BP37" s="27"/>
      <c r="BQ37" s="27"/>
      <c r="BR37" s="28"/>
    </row>
    <row r="38" spans="2:70" ht="15.75" thickBot="1">
      <c r="B38" s="79"/>
      <c r="C38" s="80"/>
      <c r="D38" s="79"/>
      <c r="E38" s="24"/>
      <c r="F38" s="24"/>
      <c r="G38" s="24"/>
      <c r="H38" s="24"/>
      <c r="I38" s="24"/>
      <c r="J38" s="24"/>
      <c r="K38" s="24"/>
      <c r="L38" s="24"/>
      <c r="M38" s="24"/>
      <c r="N38" s="83"/>
      <c r="O38" s="116" t="s">
        <v>146</v>
      </c>
      <c r="P38" s="117"/>
      <c r="Q38" s="117"/>
      <c r="R38" s="117"/>
      <c r="S38" s="117"/>
      <c r="T38" s="117"/>
      <c r="U38" s="117"/>
      <c r="V38" s="117"/>
      <c r="W38" s="117"/>
      <c r="X38" s="117"/>
      <c r="Y38" s="117"/>
      <c r="Z38" s="117"/>
      <c r="AA38" s="118"/>
      <c r="AB38" s="119" t="s">
        <v>125</v>
      </c>
      <c r="AC38" s="117"/>
      <c r="AD38" s="117"/>
      <c r="AE38" s="117"/>
      <c r="AF38" s="118"/>
      <c r="AG38" s="104"/>
      <c r="AH38" s="105"/>
      <c r="AI38" s="105"/>
      <c r="AJ38" s="105"/>
      <c r="AK38" s="105"/>
      <c r="AL38" s="105"/>
      <c r="AM38" s="106"/>
      <c r="AN38" s="119" t="s">
        <v>147</v>
      </c>
      <c r="AO38" s="117"/>
      <c r="AP38" s="117"/>
      <c r="AQ38" s="117"/>
      <c r="AR38" s="120"/>
      <c r="AS38" s="121">
        <v>0.15343999999999999</v>
      </c>
      <c r="AT38" s="59"/>
      <c r="AU38" s="60"/>
      <c r="AV38" s="122" t="s">
        <v>148</v>
      </c>
      <c r="AW38" s="59"/>
      <c r="AX38" s="59"/>
      <c r="AY38" s="59"/>
      <c r="AZ38" s="59"/>
      <c r="BA38" s="59"/>
      <c r="BB38" s="59"/>
      <c r="BC38" s="59"/>
      <c r="BD38" s="59"/>
      <c r="BE38" s="60"/>
      <c r="BF38" s="58">
        <f t="shared" si="1"/>
        <v>0</v>
      </c>
      <c r="BG38" s="59"/>
      <c r="BH38" s="59"/>
      <c r="BI38" s="59"/>
      <c r="BJ38" s="59"/>
      <c r="BK38" s="60"/>
      <c r="BL38" s="29"/>
      <c r="BM38" s="27"/>
      <c r="BN38" s="27"/>
      <c r="BO38" s="27"/>
      <c r="BP38" s="27"/>
      <c r="BQ38" s="27"/>
      <c r="BR38" s="28"/>
    </row>
    <row r="39" spans="2:70" ht="15.75" thickBot="1">
      <c r="B39" s="79"/>
      <c r="C39" s="80"/>
      <c r="D39" s="79"/>
      <c r="E39" s="24"/>
      <c r="F39" s="24"/>
      <c r="G39" s="24"/>
      <c r="H39" s="24"/>
      <c r="I39" s="24"/>
      <c r="J39" s="24"/>
      <c r="K39" s="24"/>
      <c r="L39" s="24"/>
      <c r="M39" s="24"/>
      <c r="N39" s="83"/>
      <c r="O39" s="123" t="s">
        <v>149</v>
      </c>
      <c r="P39" s="59"/>
      <c r="Q39" s="59"/>
      <c r="R39" s="59"/>
      <c r="S39" s="59"/>
      <c r="T39" s="59"/>
      <c r="U39" s="59"/>
      <c r="V39" s="59"/>
      <c r="W39" s="59"/>
      <c r="X39" s="59"/>
      <c r="Y39" s="59"/>
      <c r="Z39" s="59"/>
      <c r="AA39" s="60"/>
      <c r="AB39" s="122" t="s">
        <v>125</v>
      </c>
      <c r="AC39" s="59"/>
      <c r="AD39" s="59"/>
      <c r="AE39" s="59"/>
      <c r="AF39" s="60"/>
      <c r="AG39" s="104"/>
      <c r="AH39" s="105"/>
      <c r="AI39" s="105"/>
      <c r="AJ39" s="105"/>
      <c r="AK39" s="105"/>
      <c r="AL39" s="105"/>
      <c r="AM39" s="106"/>
      <c r="AN39" s="122" t="s">
        <v>147</v>
      </c>
      <c r="AO39" s="59"/>
      <c r="AP39" s="59"/>
      <c r="AQ39" s="59"/>
      <c r="AR39" s="124"/>
      <c r="AS39" s="121">
        <v>0.16236</v>
      </c>
      <c r="AT39" s="59"/>
      <c r="AU39" s="60"/>
      <c r="AV39" s="122" t="s">
        <v>148</v>
      </c>
      <c r="AW39" s="59"/>
      <c r="AX39" s="59"/>
      <c r="AY39" s="59"/>
      <c r="AZ39" s="59"/>
      <c r="BA39" s="59"/>
      <c r="BB39" s="59"/>
      <c r="BC39" s="59"/>
      <c r="BD39" s="59"/>
      <c r="BE39" s="60"/>
      <c r="BF39" s="58">
        <f t="shared" si="1"/>
        <v>0</v>
      </c>
      <c r="BG39" s="59"/>
      <c r="BH39" s="59"/>
      <c r="BI39" s="59"/>
      <c r="BJ39" s="59"/>
      <c r="BK39" s="60"/>
      <c r="BL39" s="29"/>
      <c r="BM39" s="27"/>
      <c r="BN39" s="27"/>
      <c r="BO39" s="27"/>
      <c r="BP39" s="27"/>
      <c r="BQ39" s="27"/>
      <c r="BR39" s="28"/>
    </row>
    <row r="40" spans="2:70" ht="15.75" thickBot="1">
      <c r="B40" s="79"/>
      <c r="C40" s="80"/>
      <c r="D40" s="79"/>
      <c r="E40" s="24"/>
      <c r="F40" s="24"/>
      <c r="G40" s="24"/>
      <c r="H40" s="24"/>
      <c r="I40" s="24"/>
      <c r="J40" s="24"/>
      <c r="K40" s="24"/>
      <c r="L40" s="24"/>
      <c r="M40" s="24"/>
      <c r="N40" s="83"/>
      <c r="O40" s="123" t="s">
        <v>150</v>
      </c>
      <c r="P40" s="59"/>
      <c r="Q40" s="59"/>
      <c r="R40" s="59"/>
      <c r="S40" s="59"/>
      <c r="T40" s="59"/>
      <c r="U40" s="59"/>
      <c r="V40" s="59"/>
      <c r="W40" s="59"/>
      <c r="X40" s="59"/>
      <c r="Y40" s="59"/>
      <c r="Z40" s="59"/>
      <c r="AA40" s="60"/>
      <c r="AB40" s="122" t="s">
        <v>125</v>
      </c>
      <c r="AC40" s="59"/>
      <c r="AD40" s="59"/>
      <c r="AE40" s="59"/>
      <c r="AF40" s="60"/>
      <c r="AG40" s="104"/>
      <c r="AH40" s="105"/>
      <c r="AI40" s="105"/>
      <c r="AJ40" s="105"/>
      <c r="AK40" s="105"/>
      <c r="AL40" s="105"/>
      <c r="AM40" s="106"/>
      <c r="AN40" s="122" t="s">
        <v>147</v>
      </c>
      <c r="AO40" s="59"/>
      <c r="AP40" s="59"/>
      <c r="AQ40" s="59"/>
      <c r="AR40" s="124"/>
      <c r="AS40" s="121">
        <v>4.4240000000000002E-2</v>
      </c>
      <c r="AT40" s="59"/>
      <c r="AU40" s="60"/>
      <c r="AV40" s="122" t="s">
        <v>148</v>
      </c>
      <c r="AW40" s="59"/>
      <c r="AX40" s="59"/>
      <c r="AY40" s="59"/>
      <c r="AZ40" s="59"/>
      <c r="BA40" s="59"/>
      <c r="BB40" s="59"/>
      <c r="BC40" s="59"/>
      <c r="BD40" s="59"/>
      <c r="BE40" s="60"/>
      <c r="BF40" s="58">
        <f t="shared" si="1"/>
        <v>0</v>
      </c>
      <c r="BG40" s="59"/>
      <c r="BH40" s="59"/>
      <c r="BI40" s="59"/>
      <c r="BJ40" s="59"/>
      <c r="BK40" s="60"/>
      <c r="BL40" s="29"/>
      <c r="BM40" s="27"/>
      <c r="BN40" s="27"/>
      <c r="BO40" s="27"/>
      <c r="BP40" s="27"/>
      <c r="BQ40" s="27"/>
      <c r="BR40" s="28"/>
    </row>
    <row r="41" spans="2:70" ht="15.75" thickBot="1">
      <c r="B41" s="81"/>
      <c r="C41" s="82"/>
      <c r="D41" s="81"/>
      <c r="E41" s="84"/>
      <c r="F41" s="84"/>
      <c r="G41" s="84"/>
      <c r="H41" s="84"/>
      <c r="I41" s="84"/>
      <c r="J41" s="84"/>
      <c r="K41" s="84"/>
      <c r="L41" s="84"/>
      <c r="M41" s="84"/>
      <c r="N41" s="84"/>
      <c r="O41" s="125" t="s">
        <v>151</v>
      </c>
      <c r="P41" s="126"/>
      <c r="Q41" s="126"/>
      <c r="R41" s="126"/>
      <c r="S41" s="126"/>
      <c r="T41" s="126"/>
      <c r="U41" s="126"/>
      <c r="V41" s="126"/>
      <c r="W41" s="126"/>
      <c r="X41" s="126"/>
      <c r="Y41" s="126"/>
      <c r="Z41" s="126"/>
      <c r="AA41" s="127"/>
      <c r="AB41" s="128" t="s">
        <v>125</v>
      </c>
      <c r="AC41" s="126"/>
      <c r="AD41" s="126"/>
      <c r="AE41" s="126"/>
      <c r="AF41" s="127"/>
      <c r="AG41" s="104"/>
      <c r="AH41" s="105"/>
      <c r="AI41" s="105"/>
      <c r="AJ41" s="105"/>
      <c r="AK41" s="105"/>
      <c r="AL41" s="105"/>
      <c r="AM41" s="106"/>
      <c r="AN41" s="128" t="s">
        <v>147</v>
      </c>
      <c r="AO41" s="126"/>
      <c r="AP41" s="126"/>
      <c r="AQ41" s="126"/>
      <c r="AR41" s="129"/>
      <c r="AS41" s="121">
        <v>0.12007</v>
      </c>
      <c r="AT41" s="59"/>
      <c r="AU41" s="60"/>
      <c r="AV41" s="122" t="s">
        <v>148</v>
      </c>
      <c r="AW41" s="59"/>
      <c r="AX41" s="59"/>
      <c r="AY41" s="59"/>
      <c r="AZ41" s="59"/>
      <c r="BA41" s="59"/>
      <c r="BB41" s="59"/>
      <c r="BC41" s="59"/>
      <c r="BD41" s="59"/>
      <c r="BE41" s="60"/>
      <c r="BF41" s="58">
        <f t="shared" si="1"/>
        <v>0</v>
      </c>
      <c r="BG41" s="59"/>
      <c r="BH41" s="59"/>
      <c r="BI41" s="59"/>
      <c r="BJ41" s="59"/>
      <c r="BK41" s="60"/>
      <c r="BL41" s="29"/>
      <c r="BM41" s="27"/>
      <c r="BN41" s="27"/>
      <c r="BO41" s="27"/>
      <c r="BP41" s="27"/>
      <c r="BQ41" s="27"/>
      <c r="BR41" s="28"/>
    </row>
    <row r="42" spans="2:70" ht="0" hidden="1" customHeight="1"/>
    <row r="43" spans="2:70" ht="14.45" customHeight="1"/>
    <row r="44" spans="2:70" ht="17.100000000000001" customHeight="1">
      <c r="B44" s="43" t="s">
        <v>152</v>
      </c>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8"/>
    </row>
    <row r="45" spans="2:70" ht="31.5" customHeight="1">
      <c r="B45" s="44" t="s">
        <v>153</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8"/>
    </row>
    <row r="46" spans="2:70" ht="17.100000000000001" customHeight="1">
      <c r="B46" s="43" t="s">
        <v>33</v>
      </c>
      <c r="C46" s="27"/>
      <c r="D46" s="28"/>
      <c r="E46" s="43" t="s">
        <v>154</v>
      </c>
      <c r="F46" s="27"/>
      <c r="G46" s="27"/>
      <c r="H46" s="27"/>
      <c r="I46" s="27"/>
      <c r="J46" s="27"/>
      <c r="K46" s="27"/>
      <c r="L46" s="27"/>
      <c r="M46" s="27"/>
      <c r="N46" s="27"/>
      <c r="O46" s="28"/>
      <c r="P46" s="43" t="s">
        <v>155</v>
      </c>
      <c r="Q46" s="27"/>
      <c r="R46" s="27"/>
      <c r="S46" s="27"/>
      <c r="T46" s="27"/>
      <c r="U46" s="27"/>
      <c r="V46" s="27"/>
      <c r="W46" s="27"/>
      <c r="X46" s="27"/>
      <c r="Y46" s="27"/>
      <c r="Z46" s="27"/>
      <c r="AA46" s="27"/>
      <c r="AB46" s="28"/>
      <c r="AC46" s="43" t="s">
        <v>33</v>
      </c>
      <c r="AD46" s="27"/>
      <c r="AE46" s="27"/>
      <c r="AF46" s="27"/>
      <c r="AG46" s="27"/>
      <c r="AH46" s="27"/>
      <c r="AI46" s="27"/>
      <c r="AJ46" s="27"/>
      <c r="AK46" s="27"/>
      <c r="AL46" s="27"/>
      <c r="AM46" s="27"/>
      <c r="AN46" s="27"/>
      <c r="AO46" s="27"/>
      <c r="AP46" s="27"/>
      <c r="AQ46" s="27"/>
      <c r="AR46" s="27"/>
      <c r="AS46" s="27"/>
      <c r="AT46" s="27"/>
      <c r="AU46" s="27"/>
      <c r="AV46" s="28"/>
    </row>
    <row r="47" spans="2:70" ht="77.099999999999994" customHeight="1">
      <c r="B47" s="43" t="s">
        <v>156</v>
      </c>
      <c r="C47" s="27"/>
      <c r="D47" s="28"/>
      <c r="E47" s="43" t="s">
        <v>157</v>
      </c>
      <c r="F47" s="28"/>
      <c r="G47" s="43" t="s">
        <v>158</v>
      </c>
      <c r="H47" s="27"/>
      <c r="I47" s="27"/>
      <c r="J47" s="27"/>
      <c r="K47" s="27"/>
      <c r="L47" s="27"/>
      <c r="M47" s="27"/>
      <c r="N47" s="27"/>
      <c r="O47" s="28"/>
      <c r="P47" s="43" t="s">
        <v>157</v>
      </c>
      <c r="Q47" s="27"/>
      <c r="R47" s="27"/>
      <c r="S47" s="28"/>
      <c r="U47" s="43" t="s">
        <v>158</v>
      </c>
      <c r="V47" s="27"/>
      <c r="W47" s="27"/>
      <c r="X47" s="27"/>
      <c r="Y47" s="27"/>
      <c r="Z47" s="27"/>
      <c r="AA47" s="27"/>
      <c r="AB47" s="28"/>
      <c r="AC47" s="43" t="s">
        <v>22</v>
      </c>
      <c r="AD47" s="27"/>
      <c r="AE47" s="27"/>
      <c r="AF47" s="27"/>
      <c r="AG47" s="27"/>
      <c r="AH47" s="27"/>
      <c r="AI47" s="27"/>
      <c r="AJ47" s="27"/>
      <c r="AK47" s="27"/>
      <c r="AL47" s="27"/>
      <c r="AM47" s="27"/>
      <c r="AN47" s="27"/>
      <c r="AO47" s="27"/>
      <c r="AP47" s="27"/>
      <c r="AQ47" s="27"/>
      <c r="AR47" s="27"/>
      <c r="AS47" s="27"/>
      <c r="AT47" s="27"/>
      <c r="AU47" s="27"/>
      <c r="AV47" s="28"/>
    </row>
    <row r="48" spans="2:70" ht="62.1" customHeight="1">
      <c r="B48" s="42" t="s">
        <v>378</v>
      </c>
      <c r="C48" s="27"/>
      <c r="D48" s="28"/>
      <c r="E48" s="29" t="s">
        <v>33</v>
      </c>
      <c r="F48" s="28"/>
      <c r="G48" s="29" t="s">
        <v>33</v>
      </c>
      <c r="H48" s="27"/>
      <c r="I48" s="27"/>
      <c r="J48" s="27"/>
      <c r="K48" s="27"/>
      <c r="L48" s="27"/>
      <c r="M48" s="27"/>
      <c r="N48" s="27"/>
      <c r="O48" s="28"/>
      <c r="P48" s="29" t="s">
        <v>33</v>
      </c>
      <c r="Q48" s="27"/>
      <c r="R48" s="27"/>
      <c r="S48" s="28"/>
      <c r="U48" s="29" t="s">
        <v>33</v>
      </c>
      <c r="V48" s="27"/>
      <c r="W48" s="27"/>
      <c r="X48" s="27"/>
      <c r="Y48" s="27"/>
      <c r="Z48" s="27"/>
      <c r="AA48" s="27"/>
      <c r="AB48" s="28"/>
      <c r="AC48" s="29"/>
      <c r="AD48" s="27"/>
      <c r="AE48" s="27"/>
      <c r="AF48" s="27"/>
      <c r="AG48" s="27"/>
      <c r="AH48" s="27"/>
      <c r="AI48" s="27"/>
      <c r="AJ48" s="27"/>
      <c r="AK48" s="27"/>
      <c r="AL48" s="27"/>
      <c r="AM48" s="27"/>
      <c r="AN48" s="27"/>
      <c r="AO48" s="27"/>
      <c r="AP48" s="27"/>
      <c r="AQ48" s="27"/>
      <c r="AR48" s="27"/>
      <c r="AS48" s="27"/>
      <c r="AT48" s="27"/>
      <c r="AU48" s="27"/>
      <c r="AV48" s="28"/>
    </row>
    <row r="49" spans="2:67" ht="0" hidden="1" customHeight="1"/>
    <row r="50" spans="2:67" ht="16.7" customHeight="1"/>
    <row r="51" spans="2:67" ht="17.100000000000001" customHeight="1">
      <c r="B51" s="43" t="s">
        <v>159</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8"/>
    </row>
    <row r="52" spans="2:67" ht="32.25" customHeight="1">
      <c r="B52" s="44" t="s">
        <v>160</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8"/>
    </row>
    <row r="53" spans="2:67" ht="30">
      <c r="B53" s="43" t="s">
        <v>161</v>
      </c>
      <c r="C53" s="27"/>
      <c r="D53" s="28"/>
      <c r="E53" s="9" t="s">
        <v>162</v>
      </c>
      <c r="F53" s="43" t="s">
        <v>163</v>
      </c>
      <c r="G53" s="27"/>
      <c r="H53" s="27"/>
      <c r="I53" s="27"/>
      <c r="J53" s="27"/>
      <c r="K53" s="27"/>
      <c r="L53" s="27"/>
      <c r="M53" s="28"/>
      <c r="N53" s="43" t="s">
        <v>91</v>
      </c>
      <c r="O53" s="27"/>
      <c r="P53" s="27"/>
      <c r="Q53" s="27"/>
      <c r="R53" s="27"/>
      <c r="S53" s="27"/>
      <c r="T53" s="27"/>
      <c r="U53" s="27"/>
      <c r="V53" s="28"/>
      <c r="W53" s="43" t="s">
        <v>164</v>
      </c>
      <c r="X53" s="27"/>
      <c r="Y53" s="27"/>
      <c r="Z53" s="27"/>
      <c r="AA53" s="27"/>
      <c r="AB53" s="27"/>
      <c r="AC53" s="27"/>
      <c r="AD53" s="27"/>
      <c r="AE53" s="27"/>
      <c r="AF53" s="27"/>
      <c r="AG53" s="27"/>
      <c r="AH53" s="28"/>
      <c r="AI53" s="43" t="s">
        <v>165</v>
      </c>
      <c r="AJ53" s="27"/>
      <c r="AK53" s="27"/>
      <c r="AL53" s="27"/>
      <c r="AM53" s="27"/>
      <c r="AN53" s="28"/>
      <c r="AO53" s="43" t="s">
        <v>166</v>
      </c>
      <c r="AP53" s="27"/>
      <c r="AQ53" s="28"/>
      <c r="AR53" s="43" t="s">
        <v>167</v>
      </c>
      <c r="AS53" s="28"/>
      <c r="AT53" s="43" t="s">
        <v>168</v>
      </c>
      <c r="AU53" s="27"/>
      <c r="AV53" s="27"/>
      <c r="AW53" s="27"/>
      <c r="AX53" s="28"/>
      <c r="AY53" s="43" t="s">
        <v>169</v>
      </c>
      <c r="AZ53" s="27"/>
      <c r="BA53" s="27"/>
      <c r="BB53" s="27"/>
      <c r="BC53" s="27"/>
      <c r="BD53" s="28"/>
      <c r="BE53" s="43" t="s">
        <v>22</v>
      </c>
      <c r="BF53" s="27"/>
      <c r="BG53" s="27"/>
      <c r="BH53" s="27"/>
      <c r="BI53" s="27"/>
      <c r="BJ53" s="27"/>
      <c r="BK53" s="27"/>
      <c r="BL53" s="27"/>
      <c r="BM53" s="27"/>
      <c r="BN53" s="27"/>
      <c r="BO53" s="28"/>
    </row>
    <row r="54" spans="2:67">
      <c r="B54" s="29"/>
      <c r="C54" s="27"/>
      <c r="D54" s="28"/>
      <c r="E54" s="18" t="s">
        <v>380</v>
      </c>
      <c r="F54" s="42" t="s">
        <v>379</v>
      </c>
      <c r="G54" s="27"/>
      <c r="H54" s="27"/>
      <c r="I54" s="27"/>
      <c r="J54" s="27"/>
      <c r="K54" s="27"/>
      <c r="L54" s="27"/>
      <c r="M54" s="28"/>
      <c r="N54" s="42" t="s">
        <v>379</v>
      </c>
      <c r="O54" s="27"/>
      <c r="P54" s="27"/>
      <c r="Q54" s="27"/>
      <c r="R54" s="27"/>
      <c r="S54" s="27"/>
      <c r="T54" s="27"/>
      <c r="U54" s="27"/>
      <c r="V54" s="28"/>
      <c r="W54" s="42" t="s">
        <v>381</v>
      </c>
      <c r="X54" s="27"/>
      <c r="Y54" s="27"/>
      <c r="Z54" s="27"/>
      <c r="AA54" s="27"/>
      <c r="AB54" s="27"/>
      <c r="AC54" s="27"/>
      <c r="AD54" s="27"/>
      <c r="AE54" s="27"/>
      <c r="AF54" s="27"/>
      <c r="AG54" s="27"/>
      <c r="AH54" s="28"/>
      <c r="AI54" s="42" t="s">
        <v>382</v>
      </c>
      <c r="AJ54" s="27"/>
      <c r="AK54" s="27"/>
      <c r="AL54" s="27"/>
      <c r="AM54" s="27"/>
      <c r="AN54" s="28"/>
      <c r="AO54" s="42" t="s">
        <v>382</v>
      </c>
      <c r="AP54" s="27"/>
      <c r="AQ54" s="28"/>
      <c r="AR54" s="42" t="s">
        <v>382</v>
      </c>
      <c r="AS54" s="28"/>
      <c r="AT54" s="29" t="s">
        <v>170</v>
      </c>
      <c r="AU54" s="27"/>
      <c r="AV54" s="27"/>
      <c r="AW54" s="27"/>
      <c r="AX54" s="28"/>
      <c r="AY54" s="29">
        <v>2045</v>
      </c>
      <c r="AZ54" s="27"/>
      <c r="BA54" s="27"/>
      <c r="BB54" s="27"/>
      <c r="BC54" s="27"/>
      <c r="BD54" s="28"/>
      <c r="BE54" s="42" t="s">
        <v>383</v>
      </c>
      <c r="BF54" s="27"/>
      <c r="BG54" s="27"/>
      <c r="BH54" s="27"/>
      <c r="BI54" s="27"/>
      <c r="BJ54" s="27"/>
      <c r="BK54" s="27"/>
      <c r="BL54" s="27"/>
      <c r="BM54" s="27"/>
      <c r="BN54" s="27"/>
      <c r="BO54" s="28"/>
    </row>
    <row r="55" spans="2:67" ht="19.149999999999999" customHeight="1"/>
    <row r="56" spans="2:67" ht="46.35" customHeight="1">
      <c r="B56" s="43" t="s">
        <v>172</v>
      </c>
      <c r="C56" s="27"/>
      <c r="D56" s="27"/>
      <c r="E56" s="27"/>
      <c r="F56" s="27"/>
      <c r="G56" s="27"/>
      <c r="H56" s="27"/>
      <c r="I56" s="27"/>
      <c r="J56" s="28"/>
      <c r="K56" s="43" t="s">
        <v>33</v>
      </c>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8"/>
    </row>
    <row r="57" spans="2:67" ht="47.1" customHeight="1">
      <c r="B57" s="43" t="s">
        <v>90</v>
      </c>
      <c r="C57" s="27"/>
      <c r="D57" s="27"/>
      <c r="E57" s="27"/>
      <c r="F57" s="27"/>
      <c r="G57" s="27"/>
      <c r="H57" s="27"/>
      <c r="I57" s="27"/>
      <c r="J57" s="28"/>
      <c r="K57" s="43" t="s">
        <v>173</v>
      </c>
      <c r="L57" s="27"/>
      <c r="M57" s="27"/>
      <c r="N57" s="27"/>
      <c r="O57" s="27"/>
      <c r="P57" s="27"/>
      <c r="Q57" s="27"/>
      <c r="R57" s="27"/>
      <c r="S57" s="27"/>
      <c r="T57" s="27"/>
      <c r="U57" s="27"/>
      <c r="V57" s="27"/>
      <c r="W57" s="27"/>
      <c r="X57" s="27"/>
      <c r="Y57" s="27"/>
      <c r="Z57" s="28"/>
      <c r="AA57" s="43" t="s">
        <v>174</v>
      </c>
      <c r="AB57" s="27"/>
      <c r="AC57" s="27"/>
      <c r="AD57" s="27"/>
      <c r="AE57" s="27"/>
      <c r="AF57" s="27"/>
      <c r="AG57" s="27"/>
      <c r="AH57" s="27"/>
      <c r="AI57" s="27"/>
      <c r="AJ57" s="28"/>
      <c r="AK57" s="43" t="s">
        <v>22</v>
      </c>
      <c r="AL57" s="27"/>
      <c r="AM57" s="27"/>
      <c r="AN57" s="27"/>
      <c r="AO57" s="27"/>
      <c r="AP57" s="27"/>
      <c r="AQ57" s="27"/>
      <c r="AR57" s="27"/>
      <c r="AS57" s="27"/>
      <c r="AT57" s="27"/>
      <c r="AU57" s="27"/>
      <c r="AV57" s="27"/>
      <c r="AW57" s="27"/>
      <c r="AX57" s="27"/>
      <c r="AY57" s="27"/>
      <c r="AZ57" s="28"/>
    </row>
    <row r="58" spans="2:67">
      <c r="B58" s="29">
        <v>474.4</v>
      </c>
      <c r="C58" s="50"/>
      <c r="D58" s="50"/>
      <c r="E58" s="50"/>
      <c r="F58" s="50"/>
      <c r="G58" s="50"/>
      <c r="H58" s="50"/>
      <c r="I58" s="50"/>
      <c r="J58" s="51"/>
      <c r="K58" s="85" t="s">
        <v>175</v>
      </c>
      <c r="L58" s="47"/>
      <c r="M58" s="47"/>
      <c r="N58" s="47"/>
      <c r="O58" s="47"/>
      <c r="P58" s="47"/>
      <c r="Q58" s="47"/>
      <c r="R58" s="47"/>
      <c r="S58" s="47"/>
      <c r="T58" s="47"/>
      <c r="U58" s="47"/>
      <c r="V58" s="47"/>
      <c r="W58" s="47"/>
      <c r="X58" s="47"/>
      <c r="Y58" s="47"/>
      <c r="Z58" s="48"/>
      <c r="AA58" s="85" t="s">
        <v>33</v>
      </c>
      <c r="AB58" s="47"/>
      <c r="AC58" s="47"/>
      <c r="AD58" s="47"/>
      <c r="AE58" s="47"/>
      <c r="AF58" s="47"/>
      <c r="AG58" s="47"/>
      <c r="AH58" s="47"/>
      <c r="AI58" s="47"/>
      <c r="AJ58" s="48"/>
      <c r="AK58" s="85"/>
      <c r="AL58" s="47"/>
      <c r="AM58" s="47"/>
      <c r="AN58" s="47"/>
      <c r="AO58" s="47"/>
      <c r="AP58" s="47"/>
      <c r="AQ58" s="47"/>
      <c r="AR58" s="47"/>
      <c r="AS58" s="47"/>
      <c r="AT58" s="47"/>
      <c r="AU58" s="47"/>
      <c r="AV58" s="47"/>
      <c r="AW58" s="47"/>
      <c r="AX58" s="47"/>
      <c r="AY58" s="47"/>
      <c r="AZ58" s="48"/>
    </row>
    <row r="59" spans="2:67">
      <c r="B59" s="79"/>
      <c r="C59" s="24"/>
      <c r="D59" s="24"/>
      <c r="E59" s="24"/>
      <c r="F59" s="24"/>
      <c r="G59" s="24"/>
      <c r="H59" s="24"/>
      <c r="I59" s="24"/>
      <c r="J59" s="80"/>
      <c r="K59" s="85" t="s">
        <v>176</v>
      </c>
      <c r="L59" s="47"/>
      <c r="M59" s="47"/>
      <c r="N59" s="47"/>
      <c r="O59" s="47"/>
      <c r="P59" s="47"/>
      <c r="Q59" s="47"/>
      <c r="R59" s="47"/>
      <c r="S59" s="47"/>
      <c r="T59" s="47"/>
      <c r="U59" s="47"/>
      <c r="V59" s="47"/>
      <c r="W59" s="47"/>
      <c r="X59" s="47"/>
      <c r="Y59" s="47"/>
      <c r="Z59" s="48"/>
      <c r="AA59" s="85">
        <v>246.4</v>
      </c>
      <c r="AB59" s="47"/>
      <c r="AC59" s="47"/>
      <c r="AD59" s="47"/>
      <c r="AE59" s="47"/>
      <c r="AF59" s="47"/>
      <c r="AG59" s="47"/>
      <c r="AH59" s="47"/>
      <c r="AI59" s="47"/>
      <c r="AJ59" s="48"/>
      <c r="AK59" s="85" t="s">
        <v>177</v>
      </c>
      <c r="AL59" s="47"/>
      <c r="AM59" s="47"/>
      <c r="AN59" s="47"/>
      <c r="AO59" s="47"/>
      <c r="AP59" s="47"/>
      <c r="AQ59" s="47"/>
      <c r="AR59" s="47"/>
      <c r="AS59" s="47"/>
      <c r="AT59" s="47"/>
      <c r="AU59" s="47"/>
      <c r="AV59" s="47"/>
      <c r="AW59" s="47"/>
      <c r="AX59" s="47"/>
      <c r="AY59" s="47"/>
      <c r="AZ59" s="48"/>
    </row>
    <row r="60" spans="2:67">
      <c r="B60" s="79"/>
      <c r="C60" s="24"/>
      <c r="D60" s="24"/>
      <c r="E60" s="24"/>
      <c r="F60" s="24"/>
      <c r="G60" s="24"/>
      <c r="H60" s="24"/>
      <c r="I60" s="24"/>
      <c r="J60" s="80"/>
      <c r="K60" s="85" t="s">
        <v>178</v>
      </c>
      <c r="L60" s="47"/>
      <c r="M60" s="47"/>
      <c r="N60" s="47"/>
      <c r="O60" s="47"/>
      <c r="P60" s="47"/>
      <c r="Q60" s="47"/>
      <c r="R60" s="47"/>
      <c r="S60" s="47"/>
      <c r="T60" s="47"/>
      <c r="U60" s="47"/>
      <c r="V60" s="47"/>
      <c r="W60" s="47"/>
      <c r="X60" s="47"/>
      <c r="Y60" s="47"/>
      <c r="Z60" s="48"/>
      <c r="AA60" s="85" t="s">
        <v>33</v>
      </c>
      <c r="AB60" s="47"/>
      <c r="AC60" s="47"/>
      <c r="AD60" s="47"/>
      <c r="AE60" s="47"/>
      <c r="AF60" s="47"/>
      <c r="AG60" s="47"/>
      <c r="AH60" s="47"/>
      <c r="AI60" s="47"/>
      <c r="AJ60" s="48"/>
      <c r="AK60" s="85"/>
      <c r="AL60" s="47"/>
      <c r="AM60" s="47"/>
      <c r="AN60" s="47"/>
      <c r="AO60" s="47"/>
      <c r="AP60" s="47"/>
      <c r="AQ60" s="47"/>
      <c r="AR60" s="47"/>
      <c r="AS60" s="47"/>
      <c r="AT60" s="47"/>
      <c r="AU60" s="47"/>
      <c r="AV60" s="47"/>
      <c r="AW60" s="47"/>
      <c r="AX60" s="47"/>
      <c r="AY60" s="47"/>
      <c r="AZ60" s="48"/>
    </row>
    <row r="61" spans="2:67">
      <c r="B61" s="79"/>
      <c r="C61" s="24"/>
      <c r="D61" s="24"/>
      <c r="E61" s="24"/>
      <c r="F61" s="24"/>
      <c r="G61" s="24"/>
      <c r="H61" s="24"/>
      <c r="I61" s="24"/>
      <c r="J61" s="80"/>
      <c r="K61" s="85" t="s">
        <v>179</v>
      </c>
      <c r="L61" s="47"/>
      <c r="M61" s="47"/>
      <c r="N61" s="47"/>
      <c r="O61" s="47"/>
      <c r="P61" s="47"/>
      <c r="Q61" s="47"/>
      <c r="R61" s="47"/>
      <c r="S61" s="47"/>
      <c r="T61" s="47"/>
      <c r="U61" s="47"/>
      <c r="V61" s="47"/>
      <c r="W61" s="47"/>
      <c r="X61" s="47"/>
      <c r="Y61" s="47"/>
      <c r="Z61" s="48"/>
      <c r="AA61" s="85" t="s">
        <v>33</v>
      </c>
      <c r="AB61" s="47"/>
      <c r="AC61" s="47"/>
      <c r="AD61" s="47"/>
      <c r="AE61" s="47"/>
      <c r="AF61" s="47"/>
      <c r="AG61" s="47"/>
      <c r="AH61" s="47"/>
      <c r="AI61" s="47"/>
      <c r="AJ61" s="48"/>
      <c r="AK61" s="85"/>
      <c r="AL61" s="47"/>
      <c r="AM61" s="47"/>
      <c r="AN61" s="47"/>
      <c r="AO61" s="47"/>
      <c r="AP61" s="47"/>
      <c r="AQ61" s="47"/>
      <c r="AR61" s="47"/>
      <c r="AS61" s="47"/>
      <c r="AT61" s="47"/>
      <c r="AU61" s="47"/>
      <c r="AV61" s="47"/>
      <c r="AW61" s="47"/>
      <c r="AX61" s="47"/>
      <c r="AY61" s="47"/>
      <c r="AZ61" s="48"/>
    </row>
    <row r="62" spans="2:67">
      <c r="B62" s="79"/>
      <c r="C62" s="24"/>
      <c r="D62" s="24"/>
      <c r="E62" s="24"/>
      <c r="F62" s="24"/>
      <c r="G62" s="24"/>
      <c r="H62" s="24"/>
      <c r="I62" s="24"/>
      <c r="J62" s="80"/>
      <c r="K62" s="85" t="s">
        <v>74</v>
      </c>
      <c r="L62" s="47"/>
      <c r="M62" s="47"/>
      <c r="N62" s="47"/>
      <c r="O62" s="47"/>
      <c r="P62" s="47"/>
      <c r="Q62" s="47"/>
      <c r="R62" s="47"/>
      <c r="S62" s="47"/>
      <c r="T62" s="47"/>
      <c r="U62" s="47"/>
      <c r="V62" s="47"/>
      <c r="W62" s="47"/>
      <c r="X62" s="47"/>
      <c r="Y62" s="47"/>
      <c r="Z62" s="48"/>
      <c r="AA62" s="85" t="s">
        <v>33</v>
      </c>
      <c r="AB62" s="47"/>
      <c r="AC62" s="47"/>
      <c r="AD62" s="47"/>
      <c r="AE62" s="47"/>
      <c r="AF62" s="47"/>
      <c r="AG62" s="47"/>
      <c r="AH62" s="47"/>
      <c r="AI62" s="47"/>
      <c r="AJ62" s="48"/>
      <c r="AK62" s="85"/>
      <c r="AL62" s="47"/>
      <c r="AM62" s="47"/>
      <c r="AN62" s="47"/>
      <c r="AO62" s="47"/>
      <c r="AP62" s="47"/>
      <c r="AQ62" s="47"/>
      <c r="AR62" s="47"/>
      <c r="AS62" s="47"/>
      <c r="AT62" s="47"/>
      <c r="AU62" s="47"/>
      <c r="AV62" s="47"/>
      <c r="AW62" s="47"/>
      <c r="AX62" s="47"/>
      <c r="AY62" s="47"/>
      <c r="AZ62" s="48"/>
    </row>
    <row r="63" spans="2:67">
      <c r="B63" s="79"/>
      <c r="C63" s="24"/>
      <c r="D63" s="24"/>
      <c r="E63" s="24"/>
      <c r="F63" s="24"/>
      <c r="G63" s="24"/>
      <c r="H63" s="24"/>
      <c r="I63" s="24"/>
      <c r="J63" s="80"/>
      <c r="K63" s="85" t="s">
        <v>180</v>
      </c>
      <c r="L63" s="47"/>
      <c r="M63" s="47"/>
      <c r="N63" s="47"/>
      <c r="O63" s="47"/>
      <c r="P63" s="47"/>
      <c r="Q63" s="47"/>
      <c r="R63" s="47"/>
      <c r="S63" s="47"/>
      <c r="T63" s="47"/>
      <c r="U63" s="47"/>
      <c r="V63" s="47"/>
      <c r="W63" s="47"/>
      <c r="X63" s="47"/>
      <c r="Y63" s="47"/>
      <c r="Z63" s="48"/>
      <c r="AA63" s="85" t="s">
        <v>33</v>
      </c>
      <c r="AB63" s="47"/>
      <c r="AC63" s="47"/>
      <c r="AD63" s="47"/>
      <c r="AE63" s="47"/>
      <c r="AF63" s="47"/>
      <c r="AG63" s="47"/>
      <c r="AH63" s="47"/>
      <c r="AI63" s="47"/>
      <c r="AJ63" s="48"/>
      <c r="AK63" s="85"/>
      <c r="AL63" s="47"/>
      <c r="AM63" s="47"/>
      <c r="AN63" s="47"/>
      <c r="AO63" s="47"/>
      <c r="AP63" s="47"/>
      <c r="AQ63" s="47"/>
      <c r="AR63" s="47"/>
      <c r="AS63" s="47"/>
      <c r="AT63" s="47"/>
      <c r="AU63" s="47"/>
      <c r="AV63" s="47"/>
      <c r="AW63" s="47"/>
      <c r="AX63" s="47"/>
      <c r="AY63" s="47"/>
      <c r="AZ63" s="48"/>
    </row>
    <row r="64" spans="2:67" ht="45" customHeight="1">
      <c r="B64" s="79"/>
      <c r="C64" s="24"/>
      <c r="D64" s="24"/>
      <c r="E64" s="24"/>
      <c r="F64" s="24"/>
      <c r="G64" s="24"/>
      <c r="H64" s="24"/>
      <c r="I64" s="24"/>
      <c r="J64" s="80"/>
      <c r="K64" s="85" t="s">
        <v>65</v>
      </c>
      <c r="L64" s="47"/>
      <c r="M64" s="47"/>
      <c r="N64" s="47"/>
      <c r="O64" s="47"/>
      <c r="P64" s="47"/>
      <c r="Q64" s="47"/>
      <c r="R64" s="47"/>
      <c r="S64" s="47"/>
      <c r="T64" s="47"/>
      <c r="U64" s="47"/>
      <c r="V64" s="47"/>
      <c r="W64" s="47"/>
      <c r="X64" s="47"/>
      <c r="Y64" s="47"/>
      <c r="Z64" s="48"/>
      <c r="AA64" s="85">
        <v>228</v>
      </c>
      <c r="AB64" s="47"/>
      <c r="AC64" s="47"/>
      <c r="AD64" s="47"/>
      <c r="AE64" s="47"/>
      <c r="AF64" s="47"/>
      <c r="AG64" s="47"/>
      <c r="AH64" s="47"/>
      <c r="AI64" s="47"/>
      <c r="AJ64" s="48"/>
      <c r="AK64" s="85" t="s">
        <v>181</v>
      </c>
      <c r="AL64" s="47"/>
      <c r="AM64" s="47"/>
      <c r="AN64" s="47"/>
      <c r="AO64" s="47"/>
      <c r="AP64" s="47"/>
      <c r="AQ64" s="47"/>
      <c r="AR64" s="47"/>
      <c r="AS64" s="47"/>
      <c r="AT64" s="47"/>
      <c r="AU64" s="47"/>
      <c r="AV64" s="47"/>
      <c r="AW64" s="47"/>
      <c r="AX64" s="47"/>
      <c r="AY64" s="47"/>
      <c r="AZ64" s="48"/>
    </row>
    <row r="65" spans="2:69">
      <c r="B65" s="81"/>
      <c r="C65" s="84"/>
      <c r="D65" s="84"/>
      <c r="E65" s="84"/>
      <c r="F65" s="84"/>
      <c r="G65" s="84"/>
      <c r="H65" s="84"/>
      <c r="I65" s="84"/>
      <c r="J65" s="82"/>
      <c r="K65" s="85" t="s">
        <v>170</v>
      </c>
      <c r="L65" s="47"/>
      <c r="M65" s="47"/>
      <c r="N65" s="47"/>
      <c r="O65" s="47"/>
      <c r="P65" s="47"/>
      <c r="Q65" s="47"/>
      <c r="R65" s="47"/>
      <c r="S65" s="47"/>
      <c r="T65" s="47"/>
      <c r="U65" s="47"/>
      <c r="V65" s="47"/>
      <c r="W65" s="47"/>
      <c r="X65" s="47"/>
      <c r="Y65" s="47"/>
      <c r="Z65" s="48"/>
      <c r="AA65" s="85" t="s">
        <v>33</v>
      </c>
      <c r="AB65" s="47"/>
      <c r="AC65" s="47"/>
      <c r="AD65" s="47"/>
      <c r="AE65" s="47"/>
      <c r="AF65" s="47"/>
      <c r="AG65" s="47"/>
      <c r="AH65" s="47"/>
      <c r="AI65" s="47"/>
      <c r="AJ65" s="48"/>
      <c r="AK65" s="85"/>
      <c r="AL65" s="47"/>
      <c r="AM65" s="47"/>
      <c r="AN65" s="47"/>
      <c r="AO65" s="47"/>
      <c r="AP65" s="47"/>
      <c r="AQ65" s="47"/>
      <c r="AR65" s="47"/>
      <c r="AS65" s="47"/>
      <c r="AT65" s="47"/>
      <c r="AU65" s="47"/>
      <c r="AV65" s="47"/>
      <c r="AW65" s="47"/>
      <c r="AX65" s="47"/>
      <c r="AY65" s="47"/>
      <c r="AZ65" s="48"/>
    </row>
    <row r="66" spans="2:69" ht="0" hidden="1" customHeight="1"/>
    <row r="67" spans="2:69" ht="22.5" customHeight="1"/>
    <row r="68" spans="2:69" ht="17.100000000000001" customHeight="1">
      <c r="B68" s="43" t="s">
        <v>182</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8"/>
    </row>
    <row r="69" spans="2:69" ht="18" customHeight="1">
      <c r="B69" s="44" t="s">
        <v>183</v>
      </c>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8"/>
    </row>
    <row r="70" spans="2:69" ht="75.599999999999994" customHeight="1">
      <c r="B70" s="43" t="s">
        <v>184</v>
      </c>
      <c r="C70" s="27"/>
      <c r="D70" s="28"/>
      <c r="E70" s="43" t="s">
        <v>185</v>
      </c>
      <c r="F70" s="27"/>
      <c r="G70" s="28"/>
      <c r="H70" s="43" t="s">
        <v>186</v>
      </c>
      <c r="I70" s="28"/>
      <c r="J70" s="43" t="s">
        <v>187</v>
      </c>
      <c r="K70" s="27"/>
      <c r="L70" s="27"/>
      <c r="M70" s="27"/>
      <c r="N70" s="27"/>
      <c r="O70" s="27"/>
      <c r="P70" s="28"/>
      <c r="Q70" s="43" t="s">
        <v>188</v>
      </c>
      <c r="R70" s="27"/>
      <c r="S70" s="27"/>
      <c r="T70" s="27"/>
      <c r="U70" s="28"/>
      <c r="V70" s="43" t="s">
        <v>189</v>
      </c>
      <c r="W70" s="27"/>
      <c r="X70" s="27"/>
      <c r="Y70" s="27"/>
      <c r="Z70" s="27"/>
      <c r="AA70" s="27"/>
      <c r="AB70" s="27"/>
      <c r="AC70" s="27"/>
      <c r="AD70" s="28"/>
      <c r="AE70" s="43" t="s">
        <v>190</v>
      </c>
      <c r="AF70" s="27"/>
      <c r="AG70" s="28"/>
      <c r="AH70" s="43" t="s">
        <v>191</v>
      </c>
      <c r="AI70" s="27"/>
      <c r="AJ70" s="27"/>
      <c r="AK70" s="27"/>
      <c r="AL70" s="27"/>
      <c r="AM70" s="27"/>
      <c r="AN70" s="27"/>
      <c r="AO70" s="28"/>
      <c r="AP70" s="43" t="s">
        <v>192</v>
      </c>
      <c r="AQ70" s="27"/>
      <c r="AR70" s="27"/>
      <c r="AS70" s="27"/>
      <c r="AT70" s="28"/>
      <c r="AU70" s="43" t="s">
        <v>193</v>
      </c>
      <c r="AV70" s="27"/>
      <c r="AW70" s="27"/>
      <c r="AX70" s="27"/>
      <c r="AY70" s="28"/>
      <c r="AZ70" s="43" t="s">
        <v>194</v>
      </c>
      <c r="BA70" s="27"/>
      <c r="BB70" s="27"/>
      <c r="BC70" s="27"/>
      <c r="BD70" s="27"/>
      <c r="BE70" s="27"/>
      <c r="BF70" s="27"/>
      <c r="BG70" s="27"/>
      <c r="BH70" s="27"/>
      <c r="BI70" s="27"/>
      <c r="BJ70" s="28"/>
      <c r="BK70" s="43" t="s">
        <v>22</v>
      </c>
      <c r="BL70" s="27"/>
      <c r="BM70" s="27"/>
      <c r="BN70" s="27"/>
      <c r="BO70" s="27"/>
      <c r="BP70" s="27"/>
      <c r="BQ70" s="28"/>
    </row>
    <row r="71" spans="2:69" ht="46.35" customHeight="1">
      <c r="B71" s="85" t="s">
        <v>195</v>
      </c>
      <c r="C71" s="47"/>
      <c r="D71" s="48"/>
      <c r="E71" s="85" t="s">
        <v>196</v>
      </c>
      <c r="F71" s="47"/>
      <c r="G71" s="48"/>
      <c r="H71" s="85" t="s">
        <v>171</v>
      </c>
      <c r="I71" s="48"/>
      <c r="J71" s="85" t="s">
        <v>197</v>
      </c>
      <c r="K71" s="47"/>
      <c r="L71" s="47"/>
      <c r="M71" s="47"/>
      <c r="N71" s="47"/>
      <c r="O71" s="47"/>
      <c r="P71" s="48"/>
      <c r="Q71" s="85">
        <v>48100</v>
      </c>
      <c r="R71" s="47"/>
      <c r="S71" s="47"/>
      <c r="T71" s="47"/>
      <c r="U71" s="48"/>
      <c r="V71" s="85">
        <v>0</v>
      </c>
      <c r="W71" s="47"/>
      <c r="X71" s="47"/>
      <c r="Y71" s="47"/>
      <c r="Z71" s="47"/>
      <c r="AA71" s="47"/>
      <c r="AB71" s="47"/>
      <c r="AC71" s="47"/>
      <c r="AD71" s="48"/>
      <c r="AE71" s="85">
        <v>20</v>
      </c>
      <c r="AF71" s="47"/>
      <c r="AG71" s="48"/>
      <c r="AH71" s="85" t="s">
        <v>119</v>
      </c>
      <c r="AI71" s="47"/>
      <c r="AJ71" s="47"/>
      <c r="AK71" s="47"/>
      <c r="AL71" s="47"/>
      <c r="AM71" s="47"/>
      <c r="AN71" s="47"/>
      <c r="AO71" s="48"/>
      <c r="AP71" s="85">
        <v>246</v>
      </c>
      <c r="AQ71" s="47"/>
      <c r="AR71" s="47"/>
      <c r="AS71" s="47"/>
      <c r="AT71" s="48"/>
      <c r="AU71" s="85" t="s">
        <v>198</v>
      </c>
      <c r="AV71" s="47"/>
      <c r="AW71" s="47"/>
      <c r="AX71" s="47"/>
      <c r="AY71" s="48"/>
      <c r="AZ71" s="29"/>
      <c r="BA71" s="27"/>
      <c r="BB71" s="27"/>
      <c r="BC71" s="27"/>
      <c r="BD71" s="27"/>
      <c r="BE71" s="27"/>
      <c r="BF71" s="27"/>
      <c r="BG71" s="27"/>
      <c r="BH71" s="27"/>
      <c r="BI71" s="27"/>
      <c r="BJ71" s="28"/>
      <c r="BK71" s="29"/>
      <c r="BL71" s="27"/>
      <c r="BM71" s="27"/>
      <c r="BN71" s="27"/>
      <c r="BO71" s="27"/>
      <c r="BP71" s="27"/>
      <c r="BQ71" s="28"/>
    </row>
    <row r="72" spans="2:69" ht="17.649999999999999" customHeight="1"/>
    <row r="73" spans="2:69" ht="60.6" customHeight="1">
      <c r="B73" s="43" t="s">
        <v>199</v>
      </c>
      <c r="C73" s="27"/>
      <c r="D73" s="27"/>
      <c r="E73" s="27"/>
      <c r="F73" s="27"/>
      <c r="G73" s="27"/>
      <c r="H73" s="27"/>
      <c r="I73" s="27"/>
      <c r="J73" s="27"/>
      <c r="K73" s="28"/>
      <c r="L73" s="43" t="s">
        <v>33</v>
      </c>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8"/>
    </row>
    <row r="74" spans="2:69" ht="45.75" customHeight="1">
      <c r="B74" s="44" t="s">
        <v>200</v>
      </c>
      <c r="C74" s="27"/>
      <c r="D74" s="27"/>
      <c r="E74" s="27"/>
      <c r="F74" s="27"/>
      <c r="G74" s="27"/>
      <c r="H74" s="27"/>
      <c r="I74" s="27"/>
      <c r="J74" s="27"/>
      <c r="K74" s="28"/>
      <c r="L74" s="43" t="s">
        <v>33</v>
      </c>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8"/>
    </row>
    <row r="75" spans="2:69" ht="45.6" customHeight="1">
      <c r="B75" s="43" t="s">
        <v>90</v>
      </c>
      <c r="C75" s="27"/>
      <c r="D75" s="27"/>
      <c r="E75" s="27"/>
      <c r="F75" s="27"/>
      <c r="G75" s="27"/>
      <c r="H75" s="27"/>
      <c r="I75" s="27"/>
      <c r="J75" s="27"/>
      <c r="K75" s="28"/>
      <c r="L75" s="43" t="s">
        <v>201</v>
      </c>
      <c r="M75" s="27"/>
      <c r="N75" s="27"/>
      <c r="O75" s="27"/>
      <c r="P75" s="27"/>
      <c r="Q75" s="27"/>
      <c r="R75" s="27"/>
      <c r="S75" s="27"/>
      <c r="T75" s="27"/>
      <c r="U75" s="27"/>
      <c r="V75" s="27"/>
      <c r="W75" s="27"/>
      <c r="X75" s="28"/>
      <c r="Y75" s="43" t="s">
        <v>202</v>
      </c>
      <c r="Z75" s="27"/>
      <c r="AA75" s="27"/>
      <c r="AB75" s="27"/>
      <c r="AC75" s="27"/>
      <c r="AD75" s="27"/>
      <c r="AE75" s="27"/>
      <c r="AF75" s="27"/>
      <c r="AG75" s="27"/>
      <c r="AH75" s="27"/>
      <c r="AI75" s="28"/>
      <c r="AJ75" s="43" t="s">
        <v>203</v>
      </c>
      <c r="AK75" s="27"/>
      <c r="AL75" s="27"/>
      <c r="AM75" s="27"/>
      <c r="AN75" s="27"/>
      <c r="AO75" s="27"/>
      <c r="AP75" s="28"/>
      <c r="AQ75" s="43" t="s">
        <v>22</v>
      </c>
      <c r="AR75" s="27"/>
      <c r="AS75" s="27"/>
      <c r="AT75" s="27"/>
      <c r="AU75" s="27"/>
      <c r="AV75" s="27"/>
      <c r="AW75" s="27"/>
      <c r="AX75" s="27"/>
      <c r="AY75" s="27"/>
      <c r="AZ75" s="27"/>
      <c r="BA75" s="27"/>
      <c r="BB75" s="27"/>
      <c r="BC75" s="27"/>
      <c r="BD75" s="27"/>
      <c r="BE75" s="27"/>
      <c r="BF75" s="28"/>
    </row>
    <row r="76" spans="2:69">
      <c r="B76" s="29"/>
      <c r="C76" s="50"/>
      <c r="D76" s="50"/>
      <c r="E76" s="50"/>
      <c r="F76" s="50"/>
      <c r="G76" s="50"/>
      <c r="H76" s="50"/>
      <c r="I76" s="50"/>
      <c r="J76" s="50"/>
      <c r="K76" s="51"/>
      <c r="L76" s="86" t="s">
        <v>204</v>
      </c>
      <c r="M76" s="27"/>
      <c r="N76" s="27"/>
      <c r="O76" s="27"/>
      <c r="P76" s="27"/>
      <c r="Q76" s="27"/>
      <c r="R76" s="27"/>
      <c r="S76" s="27"/>
      <c r="T76" s="27"/>
      <c r="U76" s="27"/>
      <c r="V76" s="27"/>
      <c r="W76" s="27"/>
      <c r="X76" s="28"/>
      <c r="Y76" s="86">
        <v>773.7</v>
      </c>
      <c r="Z76" s="27"/>
      <c r="AA76" s="27"/>
      <c r="AB76" s="27"/>
      <c r="AC76" s="27"/>
      <c r="AD76" s="27"/>
      <c r="AE76" s="27"/>
      <c r="AF76" s="27"/>
      <c r="AG76" s="27"/>
      <c r="AH76" s="27"/>
      <c r="AI76" s="28"/>
      <c r="AJ76" s="29" t="s">
        <v>393</v>
      </c>
      <c r="AK76" s="27"/>
      <c r="AL76" s="27"/>
      <c r="AM76" s="27"/>
      <c r="AN76" s="27"/>
      <c r="AO76" s="27"/>
      <c r="AP76" s="28"/>
      <c r="AQ76" s="29" t="s">
        <v>394</v>
      </c>
      <c r="AR76" s="27"/>
      <c r="AS76" s="27"/>
      <c r="AT76" s="27"/>
      <c r="AU76" s="27"/>
      <c r="AV76" s="27"/>
      <c r="AW76" s="27"/>
      <c r="AX76" s="27"/>
      <c r="AY76" s="27"/>
      <c r="AZ76" s="27"/>
      <c r="BA76" s="27"/>
      <c r="BB76" s="27"/>
      <c r="BC76" s="27"/>
      <c r="BD76" s="27"/>
      <c r="BE76" s="27"/>
      <c r="BF76" s="28"/>
    </row>
    <row r="77" spans="2:69">
      <c r="B77" s="79"/>
      <c r="C77" s="24"/>
      <c r="D77" s="24"/>
      <c r="E77" s="24"/>
      <c r="F77" s="24"/>
      <c r="G77" s="24"/>
      <c r="H77" s="24"/>
      <c r="I77" s="24"/>
      <c r="J77" s="24"/>
      <c r="K77" s="80"/>
      <c r="L77" s="29" t="s">
        <v>205</v>
      </c>
      <c r="M77" s="27"/>
      <c r="N77" s="27"/>
      <c r="O77" s="27"/>
      <c r="P77" s="27"/>
      <c r="Q77" s="27"/>
      <c r="R77" s="27"/>
      <c r="S77" s="27"/>
      <c r="T77" s="27"/>
      <c r="U77" s="27"/>
      <c r="V77" s="27"/>
      <c r="W77" s="27"/>
      <c r="X77" s="28"/>
      <c r="Y77" s="29" t="s">
        <v>33</v>
      </c>
      <c r="Z77" s="27"/>
      <c r="AA77" s="27"/>
      <c r="AB77" s="27"/>
      <c r="AC77" s="27"/>
      <c r="AD77" s="27"/>
      <c r="AE77" s="27"/>
      <c r="AF77" s="27"/>
      <c r="AG77" s="27"/>
      <c r="AH77" s="27"/>
      <c r="AI77" s="28"/>
      <c r="AJ77" s="29" t="s">
        <v>33</v>
      </c>
      <c r="AK77" s="27"/>
      <c r="AL77" s="27"/>
      <c r="AM77" s="27"/>
      <c r="AN77" s="27"/>
      <c r="AO77" s="27"/>
      <c r="AP77" s="28"/>
      <c r="AQ77" s="29"/>
      <c r="AR77" s="27"/>
      <c r="AS77" s="27"/>
      <c r="AT77" s="27"/>
      <c r="AU77" s="27"/>
      <c r="AV77" s="27"/>
      <c r="AW77" s="27"/>
      <c r="AX77" s="27"/>
      <c r="AY77" s="27"/>
      <c r="AZ77" s="27"/>
      <c r="BA77" s="27"/>
      <c r="BB77" s="27"/>
      <c r="BC77" s="27"/>
      <c r="BD77" s="27"/>
      <c r="BE77" s="27"/>
      <c r="BF77" s="28"/>
    </row>
    <row r="78" spans="2:69">
      <c r="B78" s="79"/>
      <c r="C78" s="24"/>
      <c r="D78" s="24"/>
      <c r="E78" s="24"/>
      <c r="F78" s="24"/>
      <c r="G78" s="24"/>
      <c r="H78" s="24"/>
      <c r="I78" s="24"/>
      <c r="J78" s="24"/>
      <c r="K78" s="80"/>
      <c r="L78" s="29" t="s">
        <v>206</v>
      </c>
      <c r="M78" s="27"/>
      <c r="N78" s="27"/>
      <c r="O78" s="27"/>
      <c r="P78" s="27"/>
      <c r="Q78" s="27"/>
      <c r="R78" s="27"/>
      <c r="S78" s="27"/>
      <c r="T78" s="27"/>
      <c r="U78" s="27"/>
      <c r="V78" s="27"/>
      <c r="W78" s="27"/>
      <c r="X78" s="28"/>
      <c r="Y78" s="29" t="s">
        <v>33</v>
      </c>
      <c r="Z78" s="27"/>
      <c r="AA78" s="27"/>
      <c r="AB78" s="27"/>
      <c r="AC78" s="27"/>
      <c r="AD78" s="27"/>
      <c r="AE78" s="27"/>
      <c r="AF78" s="27"/>
      <c r="AG78" s="27"/>
      <c r="AH78" s="27"/>
      <c r="AI78" s="28"/>
      <c r="AJ78" s="29" t="s">
        <v>33</v>
      </c>
      <c r="AK78" s="27"/>
      <c r="AL78" s="27"/>
      <c r="AM78" s="27"/>
      <c r="AN78" s="27"/>
      <c r="AO78" s="27"/>
      <c r="AP78" s="28"/>
      <c r="AQ78" s="29"/>
      <c r="AR78" s="27"/>
      <c r="AS78" s="27"/>
      <c r="AT78" s="27"/>
      <c r="AU78" s="27"/>
      <c r="AV78" s="27"/>
      <c r="AW78" s="27"/>
      <c r="AX78" s="27"/>
      <c r="AY78" s="27"/>
      <c r="AZ78" s="27"/>
      <c r="BA78" s="27"/>
      <c r="BB78" s="27"/>
      <c r="BC78" s="27"/>
      <c r="BD78" s="27"/>
      <c r="BE78" s="27"/>
      <c r="BF78" s="28"/>
    </row>
    <row r="79" spans="2:69">
      <c r="B79" s="81"/>
      <c r="C79" s="84"/>
      <c r="D79" s="84"/>
      <c r="E79" s="84"/>
      <c r="F79" s="84"/>
      <c r="G79" s="84"/>
      <c r="H79" s="84"/>
      <c r="I79" s="84"/>
      <c r="J79" s="84"/>
      <c r="K79" s="82"/>
      <c r="L79" s="29" t="s">
        <v>170</v>
      </c>
      <c r="M79" s="27"/>
      <c r="N79" s="27"/>
      <c r="O79" s="27"/>
      <c r="P79" s="27"/>
      <c r="Q79" s="27"/>
      <c r="R79" s="27"/>
      <c r="S79" s="27"/>
      <c r="T79" s="27"/>
      <c r="U79" s="27"/>
      <c r="V79" s="27"/>
      <c r="W79" s="27"/>
      <c r="X79" s="28"/>
      <c r="Y79" s="29" t="s">
        <v>33</v>
      </c>
      <c r="Z79" s="27"/>
      <c r="AA79" s="27"/>
      <c r="AB79" s="27"/>
      <c r="AC79" s="27"/>
      <c r="AD79" s="27"/>
      <c r="AE79" s="27"/>
      <c r="AF79" s="27"/>
      <c r="AG79" s="27"/>
      <c r="AH79" s="27"/>
      <c r="AI79" s="28"/>
      <c r="AJ79" s="29" t="s">
        <v>33</v>
      </c>
      <c r="AK79" s="27"/>
      <c r="AL79" s="27"/>
      <c r="AM79" s="27"/>
      <c r="AN79" s="27"/>
      <c r="AO79" s="27"/>
      <c r="AP79" s="28"/>
      <c r="AQ79" s="29"/>
      <c r="AR79" s="27"/>
      <c r="AS79" s="27"/>
      <c r="AT79" s="27"/>
      <c r="AU79" s="27"/>
      <c r="AV79" s="27"/>
      <c r="AW79" s="27"/>
      <c r="AX79" s="27"/>
      <c r="AY79" s="27"/>
      <c r="AZ79" s="27"/>
      <c r="BA79" s="27"/>
      <c r="BB79" s="27"/>
      <c r="BC79" s="27"/>
      <c r="BD79" s="27"/>
      <c r="BE79" s="27"/>
      <c r="BF79" s="28"/>
    </row>
    <row r="80" spans="2:69" ht="0" hidden="1" customHeight="1"/>
    <row r="81" spans="2:55" ht="17.25" customHeight="1"/>
    <row r="82" spans="2:55" ht="47.1" customHeight="1">
      <c r="B82" s="43" t="s">
        <v>207</v>
      </c>
      <c r="C82" s="27"/>
      <c r="D82" s="27"/>
      <c r="E82" s="27"/>
      <c r="F82" s="27"/>
      <c r="G82" s="27"/>
      <c r="H82" s="27"/>
      <c r="I82" s="27"/>
      <c r="J82" s="27"/>
      <c r="K82" s="27"/>
      <c r="L82" s="28"/>
      <c r="M82" s="43" t="s">
        <v>33</v>
      </c>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8"/>
    </row>
    <row r="83" spans="2:55" ht="20.85" customHeight="1">
      <c r="B83" s="43" t="s">
        <v>90</v>
      </c>
      <c r="C83" s="27"/>
      <c r="D83" s="27"/>
      <c r="E83" s="27"/>
      <c r="F83" s="27"/>
      <c r="G83" s="27"/>
      <c r="H83" s="27"/>
      <c r="I83" s="27"/>
      <c r="J83" s="27"/>
      <c r="K83" s="27"/>
      <c r="L83" s="28"/>
      <c r="M83" s="43" t="s">
        <v>208</v>
      </c>
      <c r="N83" s="27"/>
      <c r="O83" s="27"/>
      <c r="P83" s="27"/>
      <c r="Q83" s="27"/>
      <c r="R83" s="27"/>
      <c r="S83" s="27"/>
      <c r="T83" s="27"/>
      <c r="U83" s="27"/>
      <c r="V83" s="27"/>
      <c r="W83" s="27"/>
      <c r="X83" s="27"/>
      <c r="Y83" s="27"/>
      <c r="Z83" s="27"/>
      <c r="AA83" s="27"/>
      <c r="AB83" s="27"/>
      <c r="AC83" s="28"/>
      <c r="AD83" s="43" t="s">
        <v>209</v>
      </c>
      <c r="AE83" s="27"/>
      <c r="AF83" s="27"/>
      <c r="AG83" s="27"/>
      <c r="AH83" s="27"/>
      <c r="AI83" s="27"/>
      <c r="AJ83" s="27"/>
      <c r="AK83" s="28"/>
      <c r="AL83" s="43" t="s">
        <v>22</v>
      </c>
      <c r="AM83" s="27"/>
      <c r="AN83" s="27"/>
      <c r="AO83" s="27"/>
      <c r="AP83" s="27"/>
      <c r="AQ83" s="27"/>
      <c r="AR83" s="27"/>
      <c r="AS83" s="27"/>
      <c r="AT83" s="27"/>
      <c r="AU83" s="27"/>
      <c r="AV83" s="27"/>
      <c r="AW83" s="27"/>
      <c r="AX83" s="27"/>
      <c r="AY83" s="27"/>
      <c r="AZ83" s="27"/>
      <c r="BA83" s="27"/>
      <c r="BB83" s="28"/>
    </row>
    <row r="84" spans="2:55">
      <c r="B84" s="35">
        <v>1298.9000000000001</v>
      </c>
      <c r="C84" s="50"/>
      <c r="D84" s="50"/>
      <c r="E84" s="50"/>
      <c r="F84" s="50"/>
      <c r="G84" s="50"/>
      <c r="H84" s="50"/>
      <c r="I84" s="50"/>
      <c r="J84" s="50"/>
      <c r="K84" s="50"/>
      <c r="L84" s="51"/>
      <c r="M84" s="29" t="s">
        <v>175</v>
      </c>
      <c r="N84" s="27"/>
      <c r="O84" s="27"/>
      <c r="P84" s="27"/>
      <c r="Q84" s="27"/>
      <c r="R84" s="27"/>
      <c r="S84" s="27"/>
      <c r="T84" s="27"/>
      <c r="U84" s="27"/>
      <c r="V84" s="27"/>
      <c r="W84" s="27"/>
      <c r="X84" s="27"/>
      <c r="Y84" s="27"/>
      <c r="Z84" s="27"/>
      <c r="AA84" s="27"/>
      <c r="AB84" s="27"/>
      <c r="AC84" s="28"/>
      <c r="AD84" s="29" t="s">
        <v>33</v>
      </c>
      <c r="AE84" s="27"/>
      <c r="AF84" s="27"/>
      <c r="AG84" s="27"/>
      <c r="AH84" s="27"/>
      <c r="AI84" s="27"/>
      <c r="AJ84" s="27"/>
      <c r="AK84" s="28"/>
      <c r="AL84" s="29"/>
      <c r="AM84" s="27"/>
      <c r="AN84" s="27"/>
      <c r="AO84" s="27"/>
      <c r="AP84" s="27"/>
      <c r="AQ84" s="27"/>
      <c r="AR84" s="27"/>
      <c r="AS84" s="27"/>
      <c r="AT84" s="27"/>
      <c r="AU84" s="27"/>
      <c r="AV84" s="27"/>
      <c r="AW84" s="27"/>
      <c r="AX84" s="27"/>
      <c r="AY84" s="27"/>
      <c r="AZ84" s="27"/>
      <c r="BA84" s="27"/>
      <c r="BB84" s="28"/>
    </row>
    <row r="85" spans="2:55">
      <c r="B85" s="79"/>
      <c r="C85" s="24"/>
      <c r="D85" s="24"/>
      <c r="E85" s="24"/>
      <c r="F85" s="24"/>
      <c r="G85" s="24"/>
      <c r="H85" s="24"/>
      <c r="I85" s="24"/>
      <c r="J85" s="24"/>
      <c r="K85" s="24"/>
      <c r="L85" s="80"/>
      <c r="M85" s="29" t="s">
        <v>176</v>
      </c>
      <c r="N85" s="27"/>
      <c r="O85" s="27"/>
      <c r="P85" s="27"/>
      <c r="Q85" s="27"/>
      <c r="R85" s="27"/>
      <c r="S85" s="27"/>
      <c r="T85" s="27"/>
      <c r="U85" s="27"/>
      <c r="V85" s="27"/>
      <c r="W85" s="27"/>
      <c r="X85" s="27"/>
      <c r="Y85" s="27"/>
      <c r="Z85" s="27"/>
      <c r="AA85" s="27"/>
      <c r="AB85" s="27"/>
      <c r="AC85" s="28"/>
      <c r="AD85" s="29">
        <v>1298.9000000000001</v>
      </c>
      <c r="AE85" s="27"/>
      <c r="AF85" s="27"/>
      <c r="AG85" s="27"/>
      <c r="AH85" s="27"/>
      <c r="AI85" s="27"/>
      <c r="AJ85" s="27"/>
      <c r="AK85" s="28"/>
      <c r="AL85" s="29" t="s">
        <v>210</v>
      </c>
      <c r="AM85" s="27"/>
      <c r="AN85" s="27"/>
      <c r="AO85" s="27"/>
      <c r="AP85" s="27"/>
      <c r="AQ85" s="27"/>
      <c r="AR85" s="27"/>
      <c r="AS85" s="27"/>
      <c r="AT85" s="27"/>
      <c r="AU85" s="27"/>
      <c r="AV85" s="27"/>
      <c r="AW85" s="27"/>
      <c r="AX85" s="27"/>
      <c r="AY85" s="27"/>
      <c r="AZ85" s="27"/>
      <c r="BA85" s="27"/>
      <c r="BB85" s="28"/>
    </row>
    <row r="86" spans="2:55">
      <c r="B86" s="79"/>
      <c r="C86" s="24"/>
      <c r="D86" s="24"/>
      <c r="E86" s="24"/>
      <c r="F86" s="24"/>
      <c r="G86" s="24"/>
      <c r="H86" s="24"/>
      <c r="I86" s="24"/>
      <c r="J86" s="24"/>
      <c r="K86" s="24"/>
      <c r="L86" s="80"/>
      <c r="M86" s="29" t="s">
        <v>178</v>
      </c>
      <c r="N86" s="27"/>
      <c r="O86" s="27"/>
      <c r="P86" s="27"/>
      <c r="Q86" s="27"/>
      <c r="R86" s="27"/>
      <c r="S86" s="27"/>
      <c r="T86" s="27"/>
      <c r="U86" s="27"/>
      <c r="V86" s="27"/>
      <c r="W86" s="27"/>
      <c r="X86" s="27"/>
      <c r="Y86" s="27"/>
      <c r="Z86" s="27"/>
      <c r="AA86" s="27"/>
      <c r="AB86" s="27"/>
      <c r="AC86" s="28"/>
      <c r="AD86" s="29" t="s">
        <v>33</v>
      </c>
      <c r="AE86" s="27"/>
      <c r="AF86" s="27"/>
      <c r="AG86" s="27"/>
      <c r="AH86" s="27"/>
      <c r="AI86" s="27"/>
      <c r="AJ86" s="27"/>
      <c r="AK86" s="28"/>
      <c r="AL86" s="29"/>
      <c r="AM86" s="27"/>
      <c r="AN86" s="27"/>
      <c r="AO86" s="27"/>
      <c r="AP86" s="27"/>
      <c r="AQ86" s="27"/>
      <c r="AR86" s="27"/>
      <c r="AS86" s="27"/>
      <c r="AT86" s="27"/>
      <c r="AU86" s="27"/>
      <c r="AV86" s="27"/>
      <c r="AW86" s="27"/>
      <c r="AX86" s="27"/>
      <c r="AY86" s="27"/>
      <c r="AZ86" s="27"/>
      <c r="BA86" s="27"/>
      <c r="BB86" s="28"/>
    </row>
    <row r="87" spans="2:55">
      <c r="B87" s="79"/>
      <c r="C87" s="24"/>
      <c r="D87" s="24"/>
      <c r="E87" s="24"/>
      <c r="F87" s="24"/>
      <c r="G87" s="24"/>
      <c r="H87" s="24"/>
      <c r="I87" s="24"/>
      <c r="J87" s="24"/>
      <c r="K87" s="24"/>
      <c r="L87" s="80"/>
      <c r="M87" s="29" t="s">
        <v>179</v>
      </c>
      <c r="N87" s="27"/>
      <c r="O87" s="27"/>
      <c r="P87" s="27"/>
      <c r="Q87" s="27"/>
      <c r="R87" s="27"/>
      <c r="S87" s="27"/>
      <c r="T87" s="27"/>
      <c r="U87" s="27"/>
      <c r="V87" s="27"/>
      <c r="W87" s="27"/>
      <c r="X87" s="27"/>
      <c r="Y87" s="27"/>
      <c r="Z87" s="27"/>
      <c r="AA87" s="27"/>
      <c r="AB87" s="27"/>
      <c r="AC87" s="28"/>
      <c r="AD87" s="29" t="s">
        <v>33</v>
      </c>
      <c r="AE87" s="27"/>
      <c r="AF87" s="27"/>
      <c r="AG87" s="27"/>
      <c r="AH87" s="27"/>
      <c r="AI87" s="27"/>
      <c r="AJ87" s="27"/>
      <c r="AK87" s="28"/>
      <c r="AL87" s="29"/>
      <c r="AM87" s="27"/>
      <c r="AN87" s="27"/>
      <c r="AO87" s="27"/>
      <c r="AP87" s="27"/>
      <c r="AQ87" s="27"/>
      <c r="AR87" s="27"/>
      <c r="AS87" s="27"/>
      <c r="AT87" s="27"/>
      <c r="AU87" s="27"/>
      <c r="AV87" s="27"/>
      <c r="AW87" s="27"/>
      <c r="AX87" s="27"/>
      <c r="AY87" s="27"/>
      <c r="AZ87" s="27"/>
      <c r="BA87" s="27"/>
      <c r="BB87" s="28"/>
    </row>
    <row r="88" spans="2:55">
      <c r="B88" s="79"/>
      <c r="C88" s="24"/>
      <c r="D88" s="24"/>
      <c r="E88" s="24"/>
      <c r="F88" s="24"/>
      <c r="G88" s="24"/>
      <c r="H88" s="24"/>
      <c r="I88" s="24"/>
      <c r="J88" s="24"/>
      <c r="K88" s="24"/>
      <c r="L88" s="80"/>
      <c r="M88" s="29" t="s">
        <v>74</v>
      </c>
      <c r="N88" s="27"/>
      <c r="O88" s="27"/>
      <c r="P88" s="27"/>
      <c r="Q88" s="27"/>
      <c r="R88" s="27"/>
      <c r="S88" s="27"/>
      <c r="T88" s="27"/>
      <c r="U88" s="27"/>
      <c r="V88" s="27"/>
      <c r="W88" s="27"/>
      <c r="X88" s="27"/>
      <c r="Y88" s="27"/>
      <c r="Z88" s="27"/>
      <c r="AA88" s="27"/>
      <c r="AB88" s="27"/>
      <c r="AC88" s="28"/>
      <c r="AD88" s="29" t="s">
        <v>33</v>
      </c>
      <c r="AE88" s="27"/>
      <c r="AF88" s="27"/>
      <c r="AG88" s="27"/>
      <c r="AH88" s="27"/>
      <c r="AI88" s="27"/>
      <c r="AJ88" s="27"/>
      <c r="AK88" s="28"/>
      <c r="AL88" s="29"/>
      <c r="AM88" s="27"/>
      <c r="AN88" s="27"/>
      <c r="AO88" s="27"/>
      <c r="AP88" s="27"/>
      <c r="AQ88" s="27"/>
      <c r="AR88" s="27"/>
      <c r="AS88" s="27"/>
      <c r="AT88" s="27"/>
      <c r="AU88" s="27"/>
      <c r="AV88" s="27"/>
      <c r="AW88" s="27"/>
      <c r="AX88" s="27"/>
      <c r="AY88" s="27"/>
      <c r="AZ88" s="27"/>
      <c r="BA88" s="27"/>
      <c r="BB88" s="28"/>
    </row>
    <row r="89" spans="2:55">
      <c r="B89" s="79"/>
      <c r="C89" s="24"/>
      <c r="D89" s="24"/>
      <c r="E89" s="24"/>
      <c r="F89" s="24"/>
      <c r="G89" s="24"/>
      <c r="H89" s="24"/>
      <c r="I89" s="24"/>
      <c r="J89" s="24"/>
      <c r="K89" s="24"/>
      <c r="L89" s="80"/>
      <c r="M89" s="29" t="s">
        <v>180</v>
      </c>
      <c r="N89" s="27"/>
      <c r="O89" s="27"/>
      <c r="P89" s="27"/>
      <c r="Q89" s="27"/>
      <c r="R89" s="27"/>
      <c r="S89" s="27"/>
      <c r="T89" s="27"/>
      <c r="U89" s="27"/>
      <c r="V89" s="27"/>
      <c r="W89" s="27"/>
      <c r="X89" s="27"/>
      <c r="Y89" s="27"/>
      <c r="Z89" s="27"/>
      <c r="AA89" s="27"/>
      <c r="AB89" s="27"/>
      <c r="AC89" s="28"/>
      <c r="AD89" s="29" t="s">
        <v>33</v>
      </c>
      <c r="AE89" s="27"/>
      <c r="AF89" s="27"/>
      <c r="AG89" s="27"/>
      <c r="AH89" s="27"/>
      <c r="AI89" s="27"/>
      <c r="AJ89" s="27"/>
      <c r="AK89" s="28"/>
      <c r="AL89" s="29"/>
      <c r="AM89" s="27"/>
      <c r="AN89" s="27"/>
      <c r="AO89" s="27"/>
      <c r="AP89" s="27"/>
      <c r="AQ89" s="27"/>
      <c r="AR89" s="27"/>
      <c r="AS89" s="27"/>
      <c r="AT89" s="27"/>
      <c r="AU89" s="27"/>
      <c r="AV89" s="27"/>
      <c r="AW89" s="27"/>
      <c r="AX89" s="27"/>
      <c r="AY89" s="27"/>
      <c r="AZ89" s="27"/>
      <c r="BA89" s="27"/>
      <c r="BB89" s="28"/>
    </row>
    <row r="90" spans="2:55">
      <c r="B90" s="79"/>
      <c r="C90" s="24"/>
      <c r="D90" s="24"/>
      <c r="E90" s="24"/>
      <c r="F90" s="24"/>
      <c r="G90" s="24"/>
      <c r="H90" s="24"/>
      <c r="I90" s="24"/>
      <c r="J90" s="24"/>
      <c r="K90" s="24"/>
      <c r="L90" s="80"/>
      <c r="M90" s="29" t="s">
        <v>65</v>
      </c>
      <c r="N90" s="27"/>
      <c r="O90" s="27"/>
      <c r="P90" s="27"/>
      <c r="Q90" s="27"/>
      <c r="R90" s="27"/>
      <c r="S90" s="27"/>
      <c r="T90" s="27"/>
      <c r="U90" s="27"/>
      <c r="V90" s="27"/>
      <c r="W90" s="27"/>
      <c r="X90" s="27"/>
      <c r="Y90" s="27"/>
      <c r="Z90" s="27"/>
      <c r="AA90" s="27"/>
      <c r="AB90" s="27"/>
      <c r="AC90" s="28"/>
      <c r="AD90" s="29" t="s">
        <v>33</v>
      </c>
      <c r="AE90" s="27"/>
      <c r="AF90" s="27"/>
      <c r="AG90" s="27"/>
      <c r="AH90" s="27"/>
      <c r="AI90" s="27"/>
      <c r="AJ90" s="27"/>
      <c r="AK90" s="28"/>
      <c r="AL90" s="29"/>
      <c r="AM90" s="27"/>
      <c r="AN90" s="27"/>
      <c r="AO90" s="27"/>
      <c r="AP90" s="27"/>
      <c r="AQ90" s="27"/>
      <c r="AR90" s="27"/>
      <c r="AS90" s="27"/>
      <c r="AT90" s="27"/>
      <c r="AU90" s="27"/>
      <c r="AV90" s="27"/>
      <c r="AW90" s="27"/>
      <c r="AX90" s="27"/>
      <c r="AY90" s="27"/>
      <c r="AZ90" s="27"/>
      <c r="BA90" s="27"/>
      <c r="BB90" s="28"/>
    </row>
    <row r="91" spans="2:55">
      <c r="B91" s="81"/>
      <c r="C91" s="84"/>
      <c r="D91" s="84"/>
      <c r="E91" s="84"/>
      <c r="F91" s="84"/>
      <c r="G91" s="84"/>
      <c r="H91" s="84"/>
      <c r="I91" s="84"/>
      <c r="J91" s="84"/>
      <c r="K91" s="84"/>
      <c r="L91" s="82"/>
      <c r="M91" s="29" t="s">
        <v>170</v>
      </c>
      <c r="N91" s="27"/>
      <c r="O91" s="27"/>
      <c r="P91" s="27"/>
      <c r="Q91" s="27"/>
      <c r="R91" s="27"/>
      <c r="S91" s="27"/>
      <c r="T91" s="27"/>
      <c r="U91" s="27"/>
      <c r="V91" s="27"/>
      <c r="W91" s="27"/>
      <c r="X91" s="27"/>
      <c r="Y91" s="27"/>
      <c r="Z91" s="27"/>
      <c r="AA91" s="27"/>
      <c r="AB91" s="27"/>
      <c r="AC91" s="28"/>
      <c r="AD91" s="29" t="s">
        <v>33</v>
      </c>
      <c r="AE91" s="27"/>
      <c r="AF91" s="27"/>
      <c r="AG91" s="27"/>
      <c r="AH91" s="27"/>
      <c r="AI91" s="27"/>
      <c r="AJ91" s="27"/>
      <c r="AK91" s="28"/>
      <c r="AL91" s="29"/>
      <c r="AM91" s="27"/>
      <c r="AN91" s="27"/>
      <c r="AO91" s="27"/>
      <c r="AP91" s="27"/>
      <c r="AQ91" s="27"/>
      <c r="AR91" s="27"/>
      <c r="AS91" s="27"/>
      <c r="AT91" s="27"/>
      <c r="AU91" s="27"/>
      <c r="AV91" s="27"/>
      <c r="AW91" s="27"/>
      <c r="AX91" s="27"/>
      <c r="AY91" s="27"/>
      <c r="AZ91" s="27"/>
      <c r="BA91" s="27"/>
      <c r="BB91" s="28"/>
    </row>
    <row r="92" spans="2:55" ht="0" hidden="1" customHeight="1"/>
    <row r="93" spans="2:55" ht="19.5" customHeight="1"/>
    <row r="94" spans="2:55" ht="62.85" customHeight="1">
      <c r="B94" s="43" t="s">
        <v>211</v>
      </c>
      <c r="C94" s="27"/>
      <c r="D94" s="27"/>
      <c r="E94" s="27"/>
      <c r="F94" s="27"/>
      <c r="G94" s="27"/>
      <c r="H94" s="28"/>
      <c r="I94" s="43" t="s">
        <v>33</v>
      </c>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8"/>
    </row>
    <row r="95" spans="2:55" ht="56.25" customHeight="1">
      <c r="B95" s="44" t="s">
        <v>212</v>
      </c>
      <c r="C95" s="27"/>
      <c r="D95" s="27"/>
      <c r="E95" s="27"/>
      <c r="F95" s="27"/>
      <c r="G95" s="27"/>
      <c r="H95" s="28"/>
      <c r="I95" s="43" t="s">
        <v>33</v>
      </c>
      <c r="J95" s="27"/>
      <c r="K95" s="27"/>
      <c r="L95" s="27"/>
      <c r="M95" s="27"/>
      <c r="N95" s="27"/>
      <c r="O95" s="27"/>
      <c r="P95" s="27"/>
      <c r="Q95" s="27"/>
      <c r="R95" s="28"/>
      <c r="S95" s="43" t="s">
        <v>33</v>
      </c>
      <c r="T95" s="27"/>
      <c r="U95" s="27"/>
      <c r="V95" s="27"/>
      <c r="W95" s="27"/>
      <c r="X95" s="27"/>
      <c r="Y95" s="27"/>
      <c r="Z95" s="27"/>
      <c r="AA95" s="27"/>
      <c r="AB95" s="27"/>
      <c r="AC95" s="27"/>
      <c r="AD95" s="27"/>
      <c r="AE95" s="28"/>
      <c r="AF95" s="43" t="s">
        <v>33</v>
      </c>
      <c r="AG95" s="27"/>
      <c r="AH95" s="27"/>
      <c r="AI95" s="27"/>
      <c r="AJ95" s="27"/>
      <c r="AK95" s="27"/>
      <c r="AL95" s="28"/>
      <c r="AM95" s="43" t="s">
        <v>33</v>
      </c>
      <c r="AN95" s="27"/>
      <c r="AO95" s="27"/>
      <c r="AP95" s="27"/>
      <c r="AQ95" s="27"/>
      <c r="AR95" s="27"/>
      <c r="AS95" s="27"/>
      <c r="AT95" s="27"/>
      <c r="AU95" s="27"/>
      <c r="AV95" s="27"/>
      <c r="AW95" s="27"/>
      <c r="AX95" s="27"/>
      <c r="AY95" s="27"/>
      <c r="AZ95" s="27"/>
      <c r="BA95" s="27"/>
      <c r="BB95" s="27"/>
      <c r="BC95" s="28"/>
    </row>
    <row r="96" spans="2:55" ht="44.85" customHeight="1">
      <c r="B96" s="43" t="s">
        <v>90</v>
      </c>
      <c r="C96" s="27"/>
      <c r="D96" s="27"/>
      <c r="E96" s="27"/>
      <c r="F96" s="27"/>
      <c r="G96" s="27"/>
      <c r="H96" s="28"/>
      <c r="I96" s="43" t="s">
        <v>201</v>
      </c>
      <c r="J96" s="27"/>
      <c r="K96" s="27"/>
      <c r="L96" s="27"/>
      <c r="M96" s="27"/>
      <c r="N96" s="27"/>
      <c r="O96" s="27"/>
      <c r="P96" s="27"/>
      <c r="Q96" s="27"/>
      <c r="R96" s="28"/>
      <c r="S96" s="43" t="s">
        <v>202</v>
      </c>
      <c r="T96" s="27"/>
      <c r="U96" s="27"/>
      <c r="V96" s="27"/>
      <c r="W96" s="27"/>
      <c r="X96" s="27"/>
      <c r="Y96" s="27"/>
      <c r="Z96" s="27"/>
      <c r="AA96" s="27"/>
      <c r="AB96" s="27"/>
      <c r="AC96" s="27"/>
      <c r="AD96" s="27"/>
      <c r="AE96" s="28"/>
      <c r="AF96" s="43" t="s">
        <v>203</v>
      </c>
      <c r="AG96" s="27"/>
      <c r="AH96" s="27"/>
      <c r="AI96" s="27"/>
      <c r="AJ96" s="27"/>
      <c r="AK96" s="27"/>
      <c r="AL96" s="28"/>
      <c r="AM96" s="43" t="s">
        <v>22</v>
      </c>
      <c r="AN96" s="27"/>
      <c r="AO96" s="27"/>
      <c r="AP96" s="27"/>
      <c r="AQ96" s="27"/>
      <c r="AR96" s="27"/>
      <c r="AS96" s="27"/>
      <c r="AT96" s="27"/>
      <c r="AU96" s="27"/>
      <c r="AV96" s="27"/>
      <c r="AW96" s="27"/>
      <c r="AX96" s="27"/>
      <c r="AY96" s="27"/>
      <c r="AZ96" s="27"/>
      <c r="BA96" s="27"/>
      <c r="BB96" s="27"/>
      <c r="BC96" s="28"/>
    </row>
    <row r="97" spans="2:64">
      <c r="B97" s="29">
        <v>0</v>
      </c>
      <c r="C97" s="50"/>
      <c r="D97" s="50"/>
      <c r="E97" s="50"/>
      <c r="F97" s="50"/>
      <c r="G97" s="50"/>
      <c r="H97" s="51"/>
      <c r="I97" s="29" t="s">
        <v>204</v>
      </c>
      <c r="J97" s="27"/>
      <c r="K97" s="27"/>
      <c r="L97" s="27"/>
      <c r="M97" s="27"/>
      <c r="N97" s="27"/>
      <c r="O97" s="27"/>
      <c r="P97" s="27"/>
      <c r="Q97" s="27"/>
      <c r="R97" s="28"/>
      <c r="S97" s="29" t="s">
        <v>33</v>
      </c>
      <c r="T97" s="27"/>
      <c r="U97" s="27"/>
      <c r="V97" s="27"/>
      <c r="W97" s="27"/>
      <c r="X97" s="27"/>
      <c r="Y97" s="27"/>
      <c r="Z97" s="27"/>
      <c r="AA97" s="27"/>
      <c r="AB97" s="27"/>
      <c r="AC97" s="27"/>
      <c r="AD97" s="27"/>
      <c r="AE97" s="28"/>
      <c r="AF97" s="29" t="s">
        <v>33</v>
      </c>
      <c r="AG97" s="27"/>
      <c r="AH97" s="27"/>
      <c r="AI97" s="27"/>
      <c r="AJ97" s="27"/>
      <c r="AK97" s="27"/>
      <c r="AL97" s="28"/>
      <c r="AM97" s="29"/>
      <c r="AN97" s="27"/>
      <c r="AO97" s="27"/>
      <c r="AP97" s="27"/>
      <c r="AQ97" s="27"/>
      <c r="AR97" s="27"/>
      <c r="AS97" s="27"/>
      <c r="AT97" s="27"/>
      <c r="AU97" s="27"/>
      <c r="AV97" s="27"/>
      <c r="AW97" s="27"/>
      <c r="AX97" s="27"/>
      <c r="AY97" s="27"/>
      <c r="AZ97" s="27"/>
      <c r="BA97" s="27"/>
      <c r="BB97" s="27"/>
      <c r="BC97" s="28"/>
    </row>
    <row r="98" spans="2:64">
      <c r="B98" s="79"/>
      <c r="C98" s="24"/>
      <c r="D98" s="24"/>
      <c r="E98" s="24"/>
      <c r="F98" s="24"/>
      <c r="G98" s="24"/>
      <c r="H98" s="80"/>
      <c r="I98" s="29" t="s">
        <v>205</v>
      </c>
      <c r="J98" s="27"/>
      <c r="K98" s="27"/>
      <c r="L98" s="27"/>
      <c r="M98" s="27"/>
      <c r="N98" s="27"/>
      <c r="O98" s="27"/>
      <c r="P98" s="27"/>
      <c r="Q98" s="27"/>
      <c r="R98" s="28"/>
      <c r="S98" s="29" t="s">
        <v>33</v>
      </c>
      <c r="T98" s="27"/>
      <c r="U98" s="27"/>
      <c r="V98" s="27"/>
      <c r="W98" s="27"/>
      <c r="X98" s="27"/>
      <c r="Y98" s="27"/>
      <c r="Z98" s="27"/>
      <c r="AA98" s="27"/>
      <c r="AB98" s="27"/>
      <c r="AC98" s="27"/>
      <c r="AD98" s="27"/>
      <c r="AE98" s="28"/>
      <c r="AF98" s="29" t="s">
        <v>33</v>
      </c>
      <c r="AG98" s="27"/>
      <c r="AH98" s="27"/>
      <c r="AI98" s="27"/>
      <c r="AJ98" s="27"/>
      <c r="AK98" s="27"/>
      <c r="AL98" s="28"/>
      <c r="AM98" s="29"/>
      <c r="AN98" s="27"/>
      <c r="AO98" s="27"/>
      <c r="AP98" s="27"/>
      <c r="AQ98" s="27"/>
      <c r="AR98" s="27"/>
      <c r="AS98" s="27"/>
      <c r="AT98" s="27"/>
      <c r="AU98" s="27"/>
      <c r="AV98" s="27"/>
      <c r="AW98" s="27"/>
      <c r="AX98" s="27"/>
      <c r="AY98" s="27"/>
      <c r="AZ98" s="27"/>
      <c r="BA98" s="27"/>
      <c r="BB98" s="27"/>
      <c r="BC98" s="28"/>
    </row>
    <row r="99" spans="2:64">
      <c r="B99" s="79"/>
      <c r="C99" s="24"/>
      <c r="D99" s="24"/>
      <c r="E99" s="24"/>
      <c r="F99" s="24"/>
      <c r="G99" s="24"/>
      <c r="H99" s="80"/>
      <c r="I99" s="29" t="s">
        <v>206</v>
      </c>
      <c r="J99" s="27"/>
      <c r="K99" s="27"/>
      <c r="L99" s="27"/>
      <c r="M99" s="27"/>
      <c r="N99" s="27"/>
      <c r="O99" s="27"/>
      <c r="P99" s="27"/>
      <c r="Q99" s="27"/>
      <c r="R99" s="28"/>
      <c r="S99" s="29" t="s">
        <v>33</v>
      </c>
      <c r="T99" s="27"/>
      <c r="U99" s="27"/>
      <c r="V99" s="27"/>
      <c r="W99" s="27"/>
      <c r="X99" s="27"/>
      <c r="Y99" s="27"/>
      <c r="Z99" s="27"/>
      <c r="AA99" s="27"/>
      <c r="AB99" s="27"/>
      <c r="AC99" s="27"/>
      <c r="AD99" s="27"/>
      <c r="AE99" s="28"/>
      <c r="AF99" s="29" t="s">
        <v>33</v>
      </c>
      <c r="AG99" s="27"/>
      <c r="AH99" s="27"/>
      <c r="AI99" s="27"/>
      <c r="AJ99" s="27"/>
      <c r="AK99" s="27"/>
      <c r="AL99" s="28"/>
      <c r="AM99" s="29"/>
      <c r="AN99" s="27"/>
      <c r="AO99" s="27"/>
      <c r="AP99" s="27"/>
      <c r="AQ99" s="27"/>
      <c r="AR99" s="27"/>
      <c r="AS99" s="27"/>
      <c r="AT99" s="27"/>
      <c r="AU99" s="27"/>
      <c r="AV99" s="27"/>
      <c r="AW99" s="27"/>
      <c r="AX99" s="27"/>
      <c r="AY99" s="27"/>
      <c r="AZ99" s="27"/>
      <c r="BA99" s="27"/>
      <c r="BB99" s="27"/>
      <c r="BC99" s="28"/>
    </row>
    <row r="100" spans="2:64">
      <c r="B100" s="81"/>
      <c r="C100" s="84"/>
      <c r="D100" s="84"/>
      <c r="E100" s="84"/>
      <c r="F100" s="84"/>
      <c r="G100" s="84"/>
      <c r="H100" s="82"/>
      <c r="I100" s="29" t="s">
        <v>170</v>
      </c>
      <c r="J100" s="27"/>
      <c r="K100" s="27"/>
      <c r="L100" s="27"/>
      <c r="M100" s="27"/>
      <c r="N100" s="27"/>
      <c r="O100" s="27"/>
      <c r="P100" s="27"/>
      <c r="Q100" s="27"/>
      <c r="R100" s="28"/>
      <c r="S100" s="29" t="s">
        <v>33</v>
      </c>
      <c r="T100" s="27"/>
      <c r="U100" s="27"/>
      <c r="V100" s="27"/>
      <c r="W100" s="27"/>
      <c r="X100" s="27"/>
      <c r="Y100" s="27"/>
      <c r="Z100" s="27"/>
      <c r="AA100" s="27"/>
      <c r="AB100" s="27"/>
      <c r="AC100" s="27"/>
      <c r="AD100" s="27"/>
      <c r="AE100" s="28"/>
      <c r="AF100" s="29" t="s">
        <v>33</v>
      </c>
      <c r="AG100" s="27"/>
      <c r="AH100" s="27"/>
      <c r="AI100" s="27"/>
      <c r="AJ100" s="27"/>
      <c r="AK100" s="27"/>
      <c r="AL100" s="28"/>
      <c r="AM100" s="29"/>
      <c r="AN100" s="27"/>
      <c r="AO100" s="27"/>
      <c r="AP100" s="27"/>
      <c r="AQ100" s="27"/>
      <c r="AR100" s="27"/>
      <c r="AS100" s="27"/>
      <c r="AT100" s="27"/>
      <c r="AU100" s="27"/>
      <c r="AV100" s="27"/>
      <c r="AW100" s="27"/>
      <c r="AX100" s="27"/>
      <c r="AY100" s="27"/>
      <c r="AZ100" s="27"/>
      <c r="BA100" s="27"/>
      <c r="BB100" s="27"/>
      <c r="BC100" s="28"/>
    </row>
    <row r="101" spans="2:64" ht="0" hidden="1" customHeight="1"/>
    <row r="102" spans="2:64" ht="20.65" customHeight="1"/>
    <row r="103" spans="2:64" ht="29.85" customHeight="1">
      <c r="B103" s="43" t="s">
        <v>213</v>
      </c>
      <c r="C103" s="27"/>
      <c r="D103" s="27"/>
      <c r="E103" s="27"/>
      <c r="F103" s="27"/>
      <c r="G103" s="27"/>
      <c r="H103" s="27"/>
      <c r="I103" s="27"/>
      <c r="J103" s="27"/>
      <c r="K103" s="27"/>
      <c r="L103" s="27"/>
      <c r="M103" s="27"/>
      <c r="N103" s="27"/>
      <c r="O103" s="27"/>
      <c r="P103" s="27"/>
      <c r="Q103" s="27"/>
      <c r="R103" s="27"/>
      <c r="S103" s="27"/>
      <c r="T103" s="27"/>
      <c r="U103" s="27"/>
      <c r="V103" s="27"/>
      <c r="W103" s="28"/>
    </row>
    <row r="104" spans="2:64" ht="30.75" customHeight="1">
      <c r="B104" s="44" t="s">
        <v>214</v>
      </c>
      <c r="C104" s="27"/>
      <c r="D104" s="27"/>
      <c r="E104" s="27"/>
      <c r="F104" s="27"/>
      <c r="G104" s="27"/>
      <c r="H104" s="27"/>
      <c r="I104" s="27"/>
      <c r="J104" s="27"/>
      <c r="K104" s="27"/>
      <c r="L104" s="27"/>
      <c r="M104" s="27"/>
      <c r="N104" s="27"/>
      <c r="O104" s="27"/>
      <c r="P104" s="27"/>
      <c r="Q104" s="27"/>
      <c r="R104" s="27"/>
      <c r="S104" s="27"/>
      <c r="T104" s="27"/>
      <c r="U104" s="27"/>
      <c r="V104" s="27"/>
      <c r="W104" s="28"/>
    </row>
    <row r="105" spans="2:64">
      <c r="B105" s="9" t="s">
        <v>90</v>
      </c>
      <c r="C105" s="43" t="s">
        <v>22</v>
      </c>
      <c r="D105" s="27"/>
      <c r="E105" s="27"/>
      <c r="F105" s="27"/>
      <c r="G105" s="27"/>
      <c r="H105" s="27"/>
      <c r="I105" s="27"/>
      <c r="J105" s="27"/>
      <c r="K105" s="27"/>
      <c r="L105" s="27"/>
      <c r="M105" s="27"/>
      <c r="N105" s="27"/>
      <c r="O105" s="27"/>
      <c r="P105" s="27"/>
      <c r="Q105" s="27"/>
      <c r="R105" s="27"/>
      <c r="S105" s="27"/>
      <c r="T105" s="27"/>
      <c r="U105" s="27"/>
      <c r="V105" s="27"/>
      <c r="W105" s="28"/>
    </row>
    <row r="106" spans="2:64" ht="53.25" customHeight="1">
      <c r="B106" s="20">
        <v>35442</v>
      </c>
      <c r="C106" s="29" t="s">
        <v>215</v>
      </c>
      <c r="D106" s="27"/>
      <c r="E106" s="27"/>
      <c r="F106" s="27"/>
      <c r="G106" s="27"/>
      <c r="H106" s="27"/>
      <c r="I106" s="27"/>
      <c r="J106" s="27"/>
      <c r="K106" s="27"/>
      <c r="L106" s="27"/>
      <c r="M106" s="27"/>
      <c r="N106" s="27"/>
      <c r="O106" s="27"/>
      <c r="P106" s="27"/>
      <c r="Q106" s="27"/>
      <c r="R106" s="27"/>
      <c r="S106" s="27"/>
      <c r="T106" s="27"/>
      <c r="U106" s="27"/>
      <c r="V106" s="27"/>
      <c r="W106" s="28"/>
    </row>
    <row r="107" spans="2:64" ht="18.75" customHeight="1"/>
    <row r="108" spans="2:64" ht="18.600000000000001" customHeight="1">
      <c r="B108" s="43" t="s">
        <v>216</v>
      </c>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8"/>
    </row>
    <row r="109" spans="2:64" ht="20.100000000000001" customHeight="1">
      <c r="B109" s="44" t="s">
        <v>217</v>
      </c>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8"/>
    </row>
    <row r="110" spans="2:64" ht="405.75" customHeight="1">
      <c r="B110" s="91" t="s">
        <v>384</v>
      </c>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8"/>
    </row>
    <row r="111" spans="2:64" ht="12" customHeight="1"/>
    <row r="112" spans="2:64" ht="0" hidden="1" customHeight="1"/>
  </sheetData>
  <mergeCells count="449">
    <mergeCell ref="F15:L15"/>
    <mergeCell ref="O15:Q15"/>
    <mergeCell ref="R15:Y15"/>
    <mergeCell ref="Z15:AH15"/>
    <mergeCell ref="AI15:AN15"/>
    <mergeCell ref="B15:D15"/>
    <mergeCell ref="B108:BL108"/>
    <mergeCell ref="B109:BL109"/>
    <mergeCell ref="B110:BL110"/>
    <mergeCell ref="AM100:BC100"/>
    <mergeCell ref="B103:W103"/>
    <mergeCell ref="B104:W104"/>
    <mergeCell ref="C105:W105"/>
    <mergeCell ref="C106:W106"/>
    <mergeCell ref="B97:H100"/>
    <mergeCell ref="I97:R97"/>
    <mergeCell ref="S97:AE97"/>
    <mergeCell ref="AF97:AL97"/>
    <mergeCell ref="AM97:BC97"/>
    <mergeCell ref="I98:R98"/>
    <mergeCell ref="S98:AE98"/>
    <mergeCell ref="AF98:AL98"/>
    <mergeCell ref="AM98:BC98"/>
    <mergeCell ref="I99:R99"/>
    <mergeCell ref="S99:AE99"/>
    <mergeCell ref="AF99:AL99"/>
    <mergeCell ref="AM99:BC99"/>
    <mergeCell ref="I100:R100"/>
    <mergeCell ref="S100:AE100"/>
    <mergeCell ref="AF100:AL100"/>
    <mergeCell ref="B96:H96"/>
    <mergeCell ref="I96:R96"/>
    <mergeCell ref="S96:AE96"/>
    <mergeCell ref="AF96:AL96"/>
    <mergeCell ref="AM96:BC96"/>
    <mergeCell ref="B95:H95"/>
    <mergeCell ref="I95:R95"/>
    <mergeCell ref="S95:AE95"/>
    <mergeCell ref="AF95:AL95"/>
    <mergeCell ref="AM95:BC95"/>
    <mergeCell ref="M91:AC91"/>
    <mergeCell ref="AD91:AK91"/>
    <mergeCell ref="AL91:BB91"/>
    <mergeCell ref="B94:H94"/>
    <mergeCell ref="I94:BC94"/>
    <mergeCell ref="M89:AC89"/>
    <mergeCell ref="AD89:AK89"/>
    <mergeCell ref="AL89:BB89"/>
    <mergeCell ref="M90:AC90"/>
    <mergeCell ref="AD90:AK90"/>
    <mergeCell ref="AL90:BB90"/>
    <mergeCell ref="B84:L91"/>
    <mergeCell ref="M84:AC84"/>
    <mergeCell ref="AD84:AK84"/>
    <mergeCell ref="AL84:BB84"/>
    <mergeCell ref="M85:AC85"/>
    <mergeCell ref="AD85:AK85"/>
    <mergeCell ref="AL85:BB85"/>
    <mergeCell ref="M86:AC86"/>
    <mergeCell ref="AD86:AK86"/>
    <mergeCell ref="AL86:BB86"/>
    <mergeCell ref="M87:AC87"/>
    <mergeCell ref="AD87:AK87"/>
    <mergeCell ref="AL87:BB87"/>
    <mergeCell ref="M88:AC88"/>
    <mergeCell ref="AD88:AK88"/>
    <mergeCell ref="AL88:BB88"/>
    <mergeCell ref="AQ79:BF79"/>
    <mergeCell ref="B82:L82"/>
    <mergeCell ref="M82:BB82"/>
    <mergeCell ref="B83:L83"/>
    <mergeCell ref="M83:AC83"/>
    <mergeCell ref="AD83:AK83"/>
    <mergeCell ref="AL83:BB83"/>
    <mergeCell ref="B76:K79"/>
    <mergeCell ref="L76:X76"/>
    <mergeCell ref="Y76:AI76"/>
    <mergeCell ref="AJ76:AP76"/>
    <mergeCell ref="AQ76:BF76"/>
    <mergeCell ref="L77:X77"/>
    <mergeCell ref="Y77:AI77"/>
    <mergeCell ref="AJ77:AP77"/>
    <mergeCell ref="AQ77:BF77"/>
    <mergeCell ref="L78:X78"/>
    <mergeCell ref="Y78:AI78"/>
    <mergeCell ref="AJ78:AP78"/>
    <mergeCell ref="AQ78:BF78"/>
    <mergeCell ref="L79:X79"/>
    <mergeCell ref="Y79:AI79"/>
    <mergeCell ref="AJ79:AP79"/>
    <mergeCell ref="B73:K73"/>
    <mergeCell ref="L73:BF73"/>
    <mergeCell ref="B74:K74"/>
    <mergeCell ref="L74:BF74"/>
    <mergeCell ref="B75:K75"/>
    <mergeCell ref="L75:X75"/>
    <mergeCell ref="Y75:AI75"/>
    <mergeCell ref="AJ75:AP75"/>
    <mergeCell ref="AQ75:BF75"/>
    <mergeCell ref="AZ70:BJ70"/>
    <mergeCell ref="BK70:BQ70"/>
    <mergeCell ref="B71:D71"/>
    <mergeCell ref="E71:G71"/>
    <mergeCell ref="H71:I71"/>
    <mergeCell ref="J71:P71"/>
    <mergeCell ref="Q71:U71"/>
    <mergeCell ref="V71:AD71"/>
    <mergeCell ref="AE71:AG71"/>
    <mergeCell ref="AH71:AO71"/>
    <mergeCell ref="AP71:AT71"/>
    <mergeCell ref="AU71:AY71"/>
    <mergeCell ref="AZ71:BJ71"/>
    <mergeCell ref="BK71:BQ71"/>
    <mergeCell ref="V70:AD70"/>
    <mergeCell ref="AE70:AG70"/>
    <mergeCell ref="AH70:AO70"/>
    <mergeCell ref="AP70:AT70"/>
    <mergeCell ref="AU70:AY70"/>
    <mergeCell ref="B70:D70"/>
    <mergeCell ref="E70:G70"/>
    <mergeCell ref="H70:I70"/>
    <mergeCell ref="J70:P70"/>
    <mergeCell ref="Q70:U70"/>
    <mergeCell ref="K65:Z65"/>
    <mergeCell ref="AA65:AJ65"/>
    <mergeCell ref="AK65:AZ65"/>
    <mergeCell ref="B68:BQ68"/>
    <mergeCell ref="B69:BQ69"/>
    <mergeCell ref="K63:Z63"/>
    <mergeCell ref="AA63:AJ63"/>
    <mergeCell ref="AK63:AZ63"/>
    <mergeCell ref="K64:Z64"/>
    <mergeCell ref="AA64:AJ64"/>
    <mergeCell ref="AK64:AZ64"/>
    <mergeCell ref="B58:J65"/>
    <mergeCell ref="K58:Z58"/>
    <mergeCell ref="AA58:AJ58"/>
    <mergeCell ref="AK58:AZ58"/>
    <mergeCell ref="K59:Z59"/>
    <mergeCell ref="AA59:AJ59"/>
    <mergeCell ref="AK59:AZ59"/>
    <mergeCell ref="K60:Z60"/>
    <mergeCell ref="AA60:AJ60"/>
    <mergeCell ref="AK60:AZ60"/>
    <mergeCell ref="K61:Z61"/>
    <mergeCell ref="AA61:AJ61"/>
    <mergeCell ref="AK61:AZ61"/>
    <mergeCell ref="K62:Z62"/>
    <mergeCell ref="AA62:AJ62"/>
    <mergeCell ref="AK62:AZ62"/>
    <mergeCell ref="B56:J56"/>
    <mergeCell ref="K56:AZ56"/>
    <mergeCell ref="B57:J57"/>
    <mergeCell ref="K57:Z57"/>
    <mergeCell ref="AA57:AJ57"/>
    <mergeCell ref="AK57:AZ57"/>
    <mergeCell ref="AO54:AQ54"/>
    <mergeCell ref="AR54:AS54"/>
    <mergeCell ref="AT54:AX54"/>
    <mergeCell ref="AY54:BD54"/>
    <mergeCell ref="BE54:BO54"/>
    <mergeCell ref="B54:D54"/>
    <mergeCell ref="F54:M54"/>
    <mergeCell ref="N54:V54"/>
    <mergeCell ref="W54:AH54"/>
    <mergeCell ref="AI54:AN54"/>
    <mergeCell ref="AC48:AV48"/>
    <mergeCell ref="B51:BO51"/>
    <mergeCell ref="B52:BO52"/>
    <mergeCell ref="B53:D53"/>
    <mergeCell ref="F53:M53"/>
    <mergeCell ref="N53:V53"/>
    <mergeCell ref="W53:AH53"/>
    <mergeCell ref="AI53:AN53"/>
    <mergeCell ref="AO53:AQ53"/>
    <mergeCell ref="AR53:AS53"/>
    <mergeCell ref="AT53:AX53"/>
    <mergeCell ref="AY53:BD53"/>
    <mergeCell ref="BE53:BO53"/>
    <mergeCell ref="B48:D48"/>
    <mergeCell ref="E48:F48"/>
    <mergeCell ref="G48:O48"/>
    <mergeCell ref="P48:S48"/>
    <mergeCell ref="U48:AB48"/>
    <mergeCell ref="B46:D46"/>
    <mergeCell ref="E46:O46"/>
    <mergeCell ref="P46:AB46"/>
    <mergeCell ref="AC46:AV46"/>
    <mergeCell ref="B47:D47"/>
    <mergeCell ref="E47:F47"/>
    <mergeCell ref="G47:O47"/>
    <mergeCell ref="P47:S47"/>
    <mergeCell ref="U47:AB47"/>
    <mergeCell ref="AC47:AV47"/>
    <mergeCell ref="AV41:BE41"/>
    <mergeCell ref="BF41:BK41"/>
    <mergeCell ref="BL41:BR41"/>
    <mergeCell ref="B44:AV44"/>
    <mergeCell ref="B45:AV45"/>
    <mergeCell ref="O41:AA41"/>
    <mergeCell ref="AB41:AF41"/>
    <mergeCell ref="AG41:AM41"/>
    <mergeCell ref="AN41:AR41"/>
    <mergeCell ref="AS41:AU41"/>
    <mergeCell ref="B19:C41"/>
    <mergeCell ref="D19:N41"/>
    <mergeCell ref="O19:AA19"/>
    <mergeCell ref="AB19:AF19"/>
    <mergeCell ref="AG19:AM19"/>
    <mergeCell ref="O20:AA20"/>
    <mergeCell ref="AB20:AF20"/>
    <mergeCell ref="AG20:AM20"/>
    <mergeCell ref="O21:AA21"/>
    <mergeCell ref="AB21:AF21"/>
    <mergeCell ref="AG21:AM21"/>
    <mergeCell ref="O22:AA22"/>
    <mergeCell ref="AB22:AF22"/>
    <mergeCell ref="AG22:AM22"/>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29:BE29"/>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O23:AA23"/>
    <mergeCell ref="AB23:AF23"/>
    <mergeCell ref="AN22:AR22"/>
    <mergeCell ref="AS22:AU22"/>
    <mergeCell ref="AV22:BE22"/>
    <mergeCell ref="BF22:BK22"/>
    <mergeCell ref="BL22:BR22"/>
    <mergeCell ref="AN21:AR21"/>
    <mergeCell ref="AS21:AU21"/>
    <mergeCell ref="AV21:BE21"/>
    <mergeCell ref="BF21:BK21"/>
    <mergeCell ref="BL21:BR21"/>
    <mergeCell ref="AN20:AR20"/>
    <mergeCell ref="AS20:AU20"/>
    <mergeCell ref="AV20:BE20"/>
    <mergeCell ref="BF20:BK20"/>
    <mergeCell ref="BL20:BR20"/>
    <mergeCell ref="AN19:AR19"/>
    <mergeCell ref="AS19:AU19"/>
    <mergeCell ref="AV19:BE19"/>
    <mergeCell ref="BF19:BK19"/>
    <mergeCell ref="BL19:BR19"/>
    <mergeCell ref="B16:N16"/>
    <mergeCell ref="O16:BR16"/>
    <mergeCell ref="B17:N17"/>
    <mergeCell ref="O17:BR17"/>
    <mergeCell ref="B18:C18"/>
    <mergeCell ref="D18:N18"/>
    <mergeCell ref="O18:AA18"/>
    <mergeCell ref="AB18:AF18"/>
    <mergeCell ref="AG18:AM18"/>
    <mergeCell ref="AN18:AR18"/>
    <mergeCell ref="AS18:AU18"/>
    <mergeCell ref="AV18:BE18"/>
    <mergeCell ref="BF18:BK18"/>
    <mergeCell ref="BL18:BR18"/>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NHS Tayside</oddFooter>
  </headerFooter>
</worksheet>
</file>

<file path=xl/worksheets/sheet5.xml><?xml version="1.0" encoding="utf-8"?>
<worksheet xmlns="http://schemas.openxmlformats.org/spreadsheetml/2006/main" xmlns:r="http://schemas.openxmlformats.org/officeDocument/2006/relationships">
  <dimension ref="B1:L50"/>
  <sheetViews>
    <sheetView showGridLines="0" workbookViewId="0">
      <pane ySplit="2" topLeftCell="A18" activePane="bottomLeft" state="frozen"/>
      <selection pane="bottomLeft" activeCell="M16" sqref="M16"/>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23" t="s">
        <v>366</v>
      </c>
      <c r="C1" s="24"/>
      <c r="D1" s="24"/>
      <c r="E1" s="24"/>
      <c r="F1" s="24"/>
      <c r="G1" s="24"/>
      <c r="H1" s="24"/>
      <c r="I1" s="24"/>
      <c r="J1" s="24"/>
      <c r="K1" s="24"/>
      <c r="L1" s="24"/>
    </row>
    <row r="2" spans="2:12" ht="8.1" customHeight="1"/>
    <row r="3" spans="2:12" ht="6.6" customHeight="1"/>
    <row r="4" spans="2:12" ht="20.85" customHeight="1">
      <c r="B4" s="25" t="s">
        <v>5</v>
      </c>
      <c r="C4" s="24"/>
    </row>
    <row r="5" spans="2:12" ht="10.15" customHeight="1"/>
    <row r="6" spans="2:12" ht="17.100000000000001" customHeight="1">
      <c r="B6" s="92" t="s">
        <v>218</v>
      </c>
      <c r="C6" s="27"/>
      <c r="D6" s="27"/>
      <c r="E6" s="27"/>
      <c r="F6" s="27"/>
      <c r="G6" s="27"/>
      <c r="H6" s="28"/>
    </row>
    <row r="7" spans="2:12" ht="17.100000000000001" customHeight="1">
      <c r="B7" s="93" t="s">
        <v>219</v>
      </c>
      <c r="C7" s="27"/>
      <c r="D7" s="27"/>
      <c r="E7" s="27"/>
      <c r="F7" s="27"/>
      <c r="G7" s="27"/>
      <c r="H7" s="28"/>
    </row>
    <row r="8" spans="2:12" ht="182.1" customHeight="1">
      <c r="B8" s="91" t="s">
        <v>385</v>
      </c>
      <c r="C8" s="27"/>
      <c r="D8" s="27"/>
      <c r="E8" s="27"/>
      <c r="F8" s="27"/>
      <c r="G8" s="27"/>
      <c r="H8" s="28"/>
    </row>
    <row r="9" spans="2:12" ht="13.35" customHeight="1"/>
    <row r="10" spans="2:12" ht="18" customHeight="1">
      <c r="B10" s="92" t="s">
        <v>220</v>
      </c>
      <c r="C10" s="27"/>
      <c r="D10" s="27"/>
      <c r="E10" s="27"/>
      <c r="F10" s="27"/>
      <c r="G10" s="27"/>
      <c r="H10" s="28"/>
    </row>
    <row r="11" spans="2:12" ht="30" customHeight="1">
      <c r="B11" s="93" t="s">
        <v>221</v>
      </c>
      <c r="C11" s="27"/>
      <c r="D11" s="27"/>
      <c r="E11" s="27"/>
      <c r="F11" s="27"/>
      <c r="G11" s="27"/>
      <c r="H11" s="28"/>
    </row>
    <row r="12" spans="2:12" ht="187.5" customHeight="1">
      <c r="B12" s="34" t="s">
        <v>392</v>
      </c>
      <c r="C12" s="27"/>
      <c r="D12" s="27"/>
      <c r="E12" s="27"/>
      <c r="F12" s="27"/>
      <c r="G12" s="27"/>
      <c r="H12" s="28"/>
    </row>
    <row r="13" spans="2:12" ht="15.2" customHeight="1"/>
    <row r="14" spans="2:12" ht="17.100000000000001" customHeight="1">
      <c r="B14" s="92" t="s">
        <v>222</v>
      </c>
      <c r="C14" s="27"/>
      <c r="D14" s="27"/>
      <c r="E14" s="27"/>
      <c r="F14" s="27"/>
      <c r="G14" s="27"/>
      <c r="H14" s="27"/>
      <c r="I14" s="28"/>
    </row>
    <row r="15" spans="2:12" ht="17.100000000000001" customHeight="1">
      <c r="B15" s="93" t="s">
        <v>223</v>
      </c>
      <c r="C15" s="27"/>
      <c r="D15" s="27"/>
      <c r="E15" s="27"/>
      <c r="F15" s="27"/>
      <c r="G15" s="27"/>
      <c r="H15" s="27"/>
      <c r="I15" s="28"/>
    </row>
    <row r="16" spans="2:12" ht="247.35" customHeight="1">
      <c r="B16" s="34" t="s">
        <v>224</v>
      </c>
      <c r="C16" s="27"/>
      <c r="D16" s="27"/>
      <c r="E16" s="27"/>
      <c r="F16" s="27"/>
      <c r="G16" s="27"/>
      <c r="H16" s="27"/>
      <c r="I16" s="28"/>
    </row>
    <row r="17" spans="2:9" ht="16.149999999999999" customHeight="1"/>
    <row r="18" spans="2:9" ht="62.85" customHeight="1">
      <c r="B18" s="92" t="s">
        <v>225</v>
      </c>
      <c r="C18" s="27"/>
      <c r="D18" s="27"/>
      <c r="E18" s="28"/>
      <c r="F18" s="92" t="s">
        <v>33</v>
      </c>
      <c r="G18" s="27"/>
      <c r="H18" s="27"/>
      <c r="I18" s="28"/>
    </row>
    <row r="19" spans="2:9" ht="164.25" customHeight="1">
      <c r="B19" s="94" t="s">
        <v>226</v>
      </c>
      <c r="C19" s="27"/>
      <c r="D19" s="27"/>
      <c r="E19" s="28"/>
      <c r="F19" s="92" t="s">
        <v>33</v>
      </c>
      <c r="G19" s="27"/>
      <c r="H19" s="27"/>
      <c r="I19" s="28"/>
    </row>
    <row r="20" spans="2:9">
      <c r="B20" s="11" t="s">
        <v>43</v>
      </c>
      <c r="C20" s="92" t="s">
        <v>227</v>
      </c>
      <c r="D20" s="28"/>
      <c r="E20" s="10" t="s">
        <v>228</v>
      </c>
      <c r="F20" s="10" t="s">
        <v>229</v>
      </c>
      <c r="G20" s="10" t="s">
        <v>230</v>
      </c>
      <c r="H20" s="92" t="s">
        <v>231</v>
      </c>
      <c r="I20" s="28"/>
    </row>
    <row r="21" spans="2:9" ht="57">
      <c r="B21" s="6" t="s">
        <v>232</v>
      </c>
      <c r="C21" s="29" t="s">
        <v>233</v>
      </c>
      <c r="D21" s="28"/>
      <c r="E21" s="6" t="s">
        <v>234</v>
      </c>
      <c r="F21" s="6"/>
      <c r="G21" s="6" t="s">
        <v>235</v>
      </c>
      <c r="H21" s="29"/>
      <c r="I21" s="28"/>
    </row>
    <row r="22" spans="2:9" ht="57">
      <c r="B22" s="6" t="s">
        <v>236</v>
      </c>
      <c r="C22" s="29" t="s">
        <v>237</v>
      </c>
      <c r="D22" s="28"/>
      <c r="E22" s="6" t="s">
        <v>234</v>
      </c>
      <c r="F22" s="6"/>
      <c r="G22" s="6" t="s">
        <v>235</v>
      </c>
      <c r="H22" s="29"/>
      <c r="I22" s="28"/>
    </row>
    <row r="23" spans="2:9" ht="57">
      <c r="B23" s="6" t="s">
        <v>238</v>
      </c>
      <c r="C23" s="29" t="s">
        <v>239</v>
      </c>
      <c r="D23" s="28"/>
      <c r="E23" s="6" t="s">
        <v>234</v>
      </c>
      <c r="F23" s="6"/>
      <c r="G23" s="6" t="s">
        <v>235</v>
      </c>
      <c r="H23" s="29"/>
      <c r="I23" s="28"/>
    </row>
    <row r="24" spans="2:9" ht="71.25">
      <c r="B24" s="6" t="s">
        <v>240</v>
      </c>
      <c r="C24" s="29" t="s">
        <v>241</v>
      </c>
      <c r="D24" s="28"/>
      <c r="E24" s="6" t="s">
        <v>242</v>
      </c>
      <c r="F24" s="6"/>
      <c r="G24" s="6" t="s">
        <v>235</v>
      </c>
      <c r="H24" s="29"/>
      <c r="I24" s="28"/>
    </row>
    <row r="25" spans="2:9" ht="71.25">
      <c r="B25" s="6" t="s">
        <v>243</v>
      </c>
      <c r="C25" s="29" t="s">
        <v>244</v>
      </c>
      <c r="D25" s="28"/>
      <c r="E25" s="6" t="s">
        <v>242</v>
      </c>
      <c r="F25" s="6"/>
      <c r="G25" s="6" t="s">
        <v>235</v>
      </c>
      <c r="H25" s="29"/>
      <c r="I25" s="28"/>
    </row>
    <row r="26" spans="2:9" ht="85.5">
      <c r="B26" s="6" t="s">
        <v>245</v>
      </c>
      <c r="C26" s="29" t="s">
        <v>246</v>
      </c>
      <c r="D26" s="28"/>
      <c r="E26" s="6" t="s">
        <v>242</v>
      </c>
      <c r="F26" s="6"/>
      <c r="G26" s="6" t="s">
        <v>235</v>
      </c>
      <c r="H26" s="29"/>
      <c r="I26" s="28"/>
    </row>
    <row r="27" spans="2:9" ht="71.25">
      <c r="B27" s="6" t="s">
        <v>247</v>
      </c>
      <c r="C27" s="29" t="s">
        <v>248</v>
      </c>
      <c r="D27" s="28"/>
      <c r="E27" s="6" t="s">
        <v>249</v>
      </c>
      <c r="F27" s="6"/>
      <c r="G27" s="6" t="s">
        <v>235</v>
      </c>
      <c r="H27" s="29"/>
      <c r="I27" s="28"/>
    </row>
    <row r="28" spans="2:9" ht="71.25">
      <c r="B28" s="6" t="s">
        <v>250</v>
      </c>
      <c r="C28" s="29" t="s">
        <v>251</v>
      </c>
      <c r="D28" s="28"/>
      <c r="E28" s="6" t="s">
        <v>249</v>
      </c>
      <c r="F28" s="6"/>
      <c r="G28" s="6" t="s">
        <v>235</v>
      </c>
      <c r="H28" s="29"/>
      <c r="I28" s="28"/>
    </row>
    <row r="29" spans="2:9" ht="63.75" customHeight="1">
      <c r="B29" s="29" t="s">
        <v>252</v>
      </c>
      <c r="C29" s="29" t="s">
        <v>253</v>
      </c>
      <c r="D29" s="51"/>
      <c r="E29" s="29" t="s">
        <v>249</v>
      </c>
      <c r="F29" s="6" t="s">
        <v>254</v>
      </c>
      <c r="G29" s="6" t="s">
        <v>255</v>
      </c>
      <c r="H29" s="29" t="s">
        <v>256</v>
      </c>
      <c r="I29" s="28"/>
    </row>
    <row r="30" spans="2:9" ht="74.25" customHeight="1">
      <c r="B30" s="95"/>
      <c r="C30" s="79"/>
      <c r="D30" s="80"/>
      <c r="E30" s="95"/>
      <c r="F30" s="6" t="s">
        <v>257</v>
      </c>
      <c r="G30" s="6" t="s">
        <v>258</v>
      </c>
      <c r="H30" s="29" t="s">
        <v>259</v>
      </c>
      <c r="I30" s="28"/>
    </row>
    <row r="31" spans="2:9" ht="57">
      <c r="B31" s="96"/>
      <c r="C31" s="81"/>
      <c r="D31" s="82"/>
      <c r="E31" s="96"/>
      <c r="F31" s="6" t="s">
        <v>260</v>
      </c>
      <c r="G31" s="6" t="s">
        <v>261</v>
      </c>
      <c r="H31" s="29"/>
      <c r="I31" s="28"/>
    </row>
    <row r="32" spans="2:9" ht="17.850000000000001" customHeight="1"/>
    <row r="33" spans="2:9" ht="17.100000000000001" customHeight="1">
      <c r="B33" s="92" t="s">
        <v>262</v>
      </c>
      <c r="C33" s="27"/>
      <c r="D33" s="27"/>
      <c r="E33" s="27"/>
      <c r="F33" s="27"/>
      <c r="G33" s="27"/>
      <c r="H33" s="27"/>
      <c r="I33" s="28"/>
    </row>
    <row r="34" spans="2:9" ht="29.1" customHeight="1">
      <c r="B34" s="93" t="s">
        <v>263</v>
      </c>
      <c r="C34" s="27"/>
      <c r="D34" s="27"/>
      <c r="E34" s="27"/>
      <c r="F34" s="27"/>
      <c r="G34" s="27"/>
      <c r="H34" s="27"/>
      <c r="I34" s="28"/>
    </row>
    <row r="35" spans="2:9" ht="349.35" customHeight="1">
      <c r="B35" s="91" t="s">
        <v>386</v>
      </c>
      <c r="C35" s="27"/>
      <c r="D35" s="27"/>
      <c r="E35" s="27"/>
      <c r="F35" s="27"/>
      <c r="G35" s="27"/>
      <c r="H35" s="27"/>
      <c r="I35" s="28"/>
    </row>
    <row r="36" spans="2:9" ht="21.4" customHeight="1"/>
    <row r="37" spans="2:9" ht="18" customHeight="1">
      <c r="B37" s="92" t="s">
        <v>264</v>
      </c>
      <c r="C37" s="27"/>
      <c r="D37" s="27"/>
      <c r="E37" s="27"/>
      <c r="F37" s="27"/>
      <c r="G37" s="27"/>
      <c r="H37" s="27"/>
      <c r="I37" s="28"/>
    </row>
    <row r="38" spans="2:9" ht="18" customHeight="1">
      <c r="B38" s="93" t="s">
        <v>265</v>
      </c>
      <c r="C38" s="27"/>
      <c r="D38" s="27"/>
      <c r="E38" s="27"/>
      <c r="F38" s="27"/>
      <c r="G38" s="27"/>
      <c r="H38" s="27"/>
      <c r="I38" s="28"/>
    </row>
    <row r="39" spans="2:9" ht="350.25" customHeight="1">
      <c r="B39" s="34" t="s">
        <v>266</v>
      </c>
      <c r="C39" s="27"/>
      <c r="D39" s="27"/>
      <c r="E39" s="27"/>
      <c r="F39" s="27"/>
      <c r="G39" s="27"/>
      <c r="H39" s="27"/>
      <c r="I39" s="28"/>
    </row>
    <row r="40" spans="2:9" ht="0" hidden="1" customHeight="1"/>
    <row r="41" spans="2:9" ht="19.7" customHeight="1"/>
    <row r="42" spans="2:9" ht="17.100000000000001" customHeight="1">
      <c r="B42" s="92" t="s">
        <v>267</v>
      </c>
      <c r="C42" s="27"/>
      <c r="D42" s="27"/>
      <c r="E42" s="27"/>
      <c r="F42" s="27"/>
      <c r="G42" s="27"/>
      <c r="H42" s="27"/>
      <c r="I42" s="28"/>
    </row>
    <row r="43" spans="2:9" ht="17.100000000000001" customHeight="1">
      <c r="B43" s="93" t="s">
        <v>268</v>
      </c>
      <c r="C43" s="27"/>
      <c r="D43" s="27"/>
      <c r="E43" s="27"/>
      <c r="F43" s="27"/>
      <c r="G43" s="27"/>
      <c r="H43" s="27"/>
      <c r="I43" s="28"/>
    </row>
    <row r="44" spans="2:9" ht="305.10000000000002" customHeight="1">
      <c r="B44" s="91" t="s">
        <v>387</v>
      </c>
      <c r="C44" s="27"/>
      <c r="D44" s="27"/>
      <c r="E44" s="27"/>
      <c r="F44" s="27"/>
      <c r="G44" s="27"/>
      <c r="H44" s="27"/>
      <c r="I44" s="28"/>
    </row>
    <row r="45" spans="2:9" ht="16.7" customHeight="1"/>
    <row r="46" spans="2:9" ht="17.100000000000001" customHeight="1">
      <c r="B46" s="92" t="s">
        <v>269</v>
      </c>
      <c r="C46" s="27"/>
      <c r="D46" s="27"/>
      <c r="E46" s="27"/>
      <c r="F46" s="27"/>
      <c r="G46" s="27"/>
      <c r="H46" s="27"/>
      <c r="I46" s="28"/>
    </row>
    <row r="47" spans="2:9" ht="17.100000000000001" customHeight="1">
      <c r="B47" s="93" t="s">
        <v>270</v>
      </c>
      <c r="C47" s="27"/>
      <c r="D47" s="27"/>
      <c r="E47" s="27"/>
      <c r="F47" s="27"/>
      <c r="G47" s="27"/>
      <c r="H47" s="27"/>
      <c r="I47" s="28"/>
    </row>
    <row r="48" spans="2:9" ht="285" customHeight="1">
      <c r="B48" s="34" t="s">
        <v>271</v>
      </c>
      <c r="C48" s="27"/>
      <c r="D48" s="27"/>
      <c r="E48" s="27"/>
      <c r="F48" s="27"/>
      <c r="G48" s="27"/>
      <c r="H48" s="27"/>
      <c r="I48" s="28"/>
    </row>
    <row r="49" ht="11.45" customHeight="1"/>
    <row r="50" ht="0" hidden="1" customHeight="1"/>
  </sheetData>
  <mergeCells count="51">
    <mergeCell ref="B47:I47"/>
    <mergeCell ref="B48:I48"/>
    <mergeCell ref="B39:I39"/>
    <mergeCell ref="B42:I42"/>
    <mergeCell ref="B43:I43"/>
    <mergeCell ref="B44:I44"/>
    <mergeCell ref="B46:I46"/>
    <mergeCell ref="B33:I33"/>
    <mergeCell ref="B34:I34"/>
    <mergeCell ref="B35:I35"/>
    <mergeCell ref="B37:I37"/>
    <mergeCell ref="B38:I38"/>
    <mergeCell ref="B29:B31"/>
    <mergeCell ref="C29:D31"/>
    <mergeCell ref="E29:E31"/>
    <mergeCell ref="H29:I29"/>
    <mergeCell ref="H30:I30"/>
    <mergeCell ref="H31:I31"/>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6.xml><?xml version="1.0" encoding="utf-8"?>
<worksheet xmlns="http://schemas.openxmlformats.org/spreadsheetml/2006/main" xmlns:r="http://schemas.openxmlformats.org/officeDocument/2006/relationships">
  <dimension ref="B1:H18"/>
  <sheetViews>
    <sheetView showGridLines="0" workbookViewId="0">
      <pane ySplit="2" topLeftCell="A27" activePane="bottomLeft" state="frozen"/>
      <selection pane="bottomLeft" activeCell="B12" sqref="B12:E12"/>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23" t="s">
        <v>366</v>
      </c>
      <c r="C1" s="24"/>
      <c r="D1" s="24"/>
      <c r="E1" s="24"/>
      <c r="F1" s="24"/>
      <c r="G1" s="24"/>
      <c r="H1" s="24"/>
    </row>
    <row r="2" spans="2:8" ht="8.1" customHeight="1"/>
    <row r="3" spans="2:8" ht="8.25" customHeight="1"/>
    <row r="4" spans="2:8" ht="18">
      <c r="B4" s="4" t="s">
        <v>6</v>
      </c>
    </row>
    <row r="5" spans="2:8" ht="13.35" customHeight="1"/>
    <row r="6" spans="2:8" ht="17.100000000000001" customHeight="1">
      <c r="B6" s="97" t="s">
        <v>272</v>
      </c>
      <c r="C6" s="28"/>
    </row>
    <row r="7" spans="2:8" ht="17.100000000000001" customHeight="1">
      <c r="B7" s="98" t="s">
        <v>273</v>
      </c>
      <c r="C7" s="28"/>
    </row>
    <row r="8" spans="2:8" ht="271.35000000000002" customHeight="1">
      <c r="B8" s="34" t="s">
        <v>274</v>
      </c>
      <c r="C8" s="28"/>
    </row>
    <row r="9" spans="2:8" ht="14.65" customHeight="1"/>
    <row r="10" spans="2:8" ht="18" customHeight="1">
      <c r="B10" s="97" t="s">
        <v>275</v>
      </c>
      <c r="C10" s="27"/>
      <c r="D10" s="27"/>
      <c r="E10" s="28"/>
    </row>
    <row r="11" spans="2:8" ht="18" customHeight="1">
      <c r="B11" s="98" t="s">
        <v>276</v>
      </c>
      <c r="C11" s="27"/>
      <c r="D11" s="27"/>
      <c r="E11" s="28"/>
    </row>
    <row r="12" spans="2:8" ht="297.75" customHeight="1">
      <c r="B12" s="34" t="s">
        <v>277</v>
      </c>
      <c r="C12" s="27"/>
      <c r="D12" s="27"/>
      <c r="E12" s="28"/>
    </row>
    <row r="13" spans="2:8" ht="18.600000000000001" customHeight="1"/>
    <row r="14" spans="2:8" ht="23.85" customHeight="1">
      <c r="B14" s="97" t="s">
        <v>278</v>
      </c>
      <c r="C14" s="28"/>
    </row>
    <row r="15" spans="2:8" ht="24.6" customHeight="1">
      <c r="B15" s="98" t="s">
        <v>279</v>
      </c>
      <c r="C15" s="28"/>
    </row>
    <row r="16" spans="2:8" ht="260.64999999999998" customHeight="1">
      <c r="B16" s="34" t="s">
        <v>280</v>
      </c>
      <c r="C16" s="28"/>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7.xml><?xml version="1.0" encoding="utf-8"?>
<worksheet xmlns="http://schemas.openxmlformats.org/spreadsheetml/2006/main" xmlns:r="http://schemas.openxmlformats.org/officeDocument/2006/relationships">
  <dimension ref="B1:H29"/>
  <sheetViews>
    <sheetView showGridLines="0" workbookViewId="0">
      <pane ySplit="2" topLeftCell="A3" activePane="bottomLeft" state="frozen"/>
      <selection pane="bottomLeft" activeCell="F27" sqref="F27"/>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23" t="s">
        <v>366</v>
      </c>
      <c r="C1" s="24"/>
      <c r="D1" s="24"/>
      <c r="E1" s="24"/>
      <c r="F1" s="24"/>
      <c r="G1" s="24"/>
      <c r="H1" s="24"/>
    </row>
    <row r="2" spans="2:8" ht="8.1" customHeight="1"/>
    <row r="3" spans="2:8" ht="4.9000000000000004" customHeight="1"/>
    <row r="4" spans="2:8" ht="20.85" customHeight="1">
      <c r="B4" s="25" t="s">
        <v>7</v>
      </c>
      <c r="C4" s="24"/>
      <c r="D4" s="24"/>
      <c r="E4" s="24"/>
    </row>
    <row r="5" spans="2:8" ht="18.75" customHeight="1"/>
    <row r="6" spans="2:8" ht="18" customHeight="1">
      <c r="B6" s="26" t="s">
        <v>281</v>
      </c>
      <c r="C6" s="27"/>
      <c r="D6" s="27"/>
      <c r="E6" s="27"/>
      <c r="F6" s="28"/>
    </row>
    <row r="7" spans="2:8" ht="18" customHeight="1">
      <c r="B7" s="33" t="s">
        <v>282</v>
      </c>
      <c r="C7" s="27"/>
      <c r="D7" s="27"/>
      <c r="E7" s="27"/>
      <c r="F7" s="28"/>
    </row>
    <row r="8" spans="2:8" ht="48.75" customHeight="1">
      <c r="B8" s="34" t="s">
        <v>283</v>
      </c>
      <c r="C8" s="27"/>
      <c r="D8" s="27"/>
      <c r="E8" s="27"/>
      <c r="F8" s="28"/>
    </row>
    <row r="9" spans="2:8" ht="0" hidden="1" customHeight="1"/>
    <row r="10" spans="2:8" ht="18" customHeight="1"/>
    <row r="11" spans="2:8" ht="18" customHeight="1">
      <c r="B11" s="26" t="s">
        <v>284</v>
      </c>
      <c r="C11" s="27"/>
      <c r="D11" s="27"/>
      <c r="E11" s="27"/>
      <c r="F11" s="28"/>
    </row>
    <row r="12" spans="2:8" ht="18" customHeight="1">
      <c r="B12" s="33" t="s">
        <v>285</v>
      </c>
      <c r="C12" s="27"/>
      <c r="D12" s="27"/>
      <c r="E12" s="27"/>
      <c r="F12" s="28"/>
    </row>
    <row r="13" spans="2:8" ht="58.5" customHeight="1">
      <c r="B13" s="34" t="s">
        <v>286</v>
      </c>
      <c r="C13" s="27"/>
      <c r="D13" s="27"/>
      <c r="E13" s="27"/>
      <c r="F13" s="28"/>
    </row>
    <row r="14" spans="2:8" ht="17.25" customHeight="1"/>
    <row r="15" spans="2:8" ht="18" customHeight="1">
      <c r="B15" s="26" t="s">
        <v>287</v>
      </c>
      <c r="C15" s="27"/>
      <c r="D15" s="27"/>
      <c r="E15" s="27"/>
      <c r="F15" s="28"/>
    </row>
    <row r="16" spans="2:8" ht="18" customHeight="1">
      <c r="B16" s="33" t="s">
        <v>288</v>
      </c>
      <c r="C16" s="27"/>
      <c r="D16" s="27"/>
      <c r="E16" s="27"/>
      <c r="F16" s="28"/>
    </row>
    <row r="17" spans="2:6" ht="62.25" customHeight="1">
      <c r="B17" s="34" t="s">
        <v>289</v>
      </c>
      <c r="C17" s="27"/>
      <c r="D17" s="27"/>
      <c r="E17" s="27"/>
      <c r="F17" s="28"/>
    </row>
    <row r="18" spans="2:6" ht="0" hidden="1" customHeight="1"/>
    <row r="19" spans="2:6" ht="18" customHeight="1"/>
    <row r="20" spans="2:6" ht="18" customHeight="1">
      <c r="B20" s="26" t="s">
        <v>290</v>
      </c>
      <c r="C20" s="27"/>
      <c r="D20" s="27"/>
      <c r="E20" s="27"/>
      <c r="F20" s="28"/>
    </row>
    <row r="21" spans="2:6" ht="18" customHeight="1">
      <c r="B21" s="33" t="s">
        <v>291</v>
      </c>
      <c r="C21" s="27"/>
      <c r="D21" s="27"/>
      <c r="E21" s="27"/>
      <c r="F21" s="28"/>
    </row>
    <row r="22" spans="2:6" ht="45" customHeight="1">
      <c r="B22" s="34"/>
      <c r="C22" s="27"/>
      <c r="D22" s="27"/>
      <c r="E22" s="27"/>
      <c r="F22" s="28"/>
    </row>
    <row r="23" spans="2:6" ht="18.75" customHeight="1"/>
    <row r="24" spans="2:6" ht="17.100000000000001" customHeight="1">
      <c r="B24" s="26" t="s">
        <v>292</v>
      </c>
      <c r="C24" s="27"/>
      <c r="D24" s="28"/>
    </row>
    <row r="25" spans="2:6" ht="30" customHeight="1">
      <c r="B25" s="33" t="s">
        <v>293</v>
      </c>
      <c r="C25" s="27"/>
      <c r="D25" s="28"/>
    </row>
    <row r="26" spans="2:6">
      <c r="B26" s="5" t="s">
        <v>294</v>
      </c>
      <c r="C26" s="5" t="s">
        <v>295</v>
      </c>
      <c r="D26" s="5" t="s">
        <v>296</v>
      </c>
    </row>
    <row r="27" spans="2:6" ht="28.5">
      <c r="B27" s="8" t="s">
        <v>297</v>
      </c>
      <c r="C27" s="8" t="s">
        <v>298</v>
      </c>
      <c r="D27" s="19">
        <f ca="1">TODAY()</f>
        <v>44179</v>
      </c>
    </row>
    <row r="28" spans="2:6" ht="7.5" customHeight="1"/>
    <row r="29" spans="2:6" ht="0" hidden="1" customHeight="1"/>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8.xml><?xml version="1.0" encoding="utf-8"?>
<worksheet xmlns="http://schemas.openxmlformats.org/spreadsheetml/2006/main" xmlns:r="http://schemas.openxmlformats.org/officeDocument/2006/relationships">
  <dimension ref="B1:BS41"/>
  <sheetViews>
    <sheetView showGridLines="0" workbookViewId="0">
      <pane ySplit="2" topLeftCell="A15" activePane="bottomLeft" state="frozen"/>
      <selection pane="bottomLeft" activeCell="B9" sqref="B9:BH9"/>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23" t="s">
        <v>366</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2:62" ht="8.1" customHeight="1"/>
    <row r="3" spans="2:62" ht="6" customHeight="1"/>
    <row r="4" spans="2:62" ht="20.85" customHeight="1">
      <c r="B4" s="25" t="s">
        <v>9</v>
      </c>
      <c r="C4" s="24"/>
      <c r="D4" s="24"/>
      <c r="E4" s="24"/>
      <c r="F4" s="24"/>
      <c r="G4" s="24"/>
      <c r="H4" s="24"/>
      <c r="I4" s="24"/>
      <c r="J4" s="24"/>
      <c r="K4" s="24"/>
      <c r="L4" s="24"/>
      <c r="M4" s="24"/>
      <c r="N4" s="24"/>
      <c r="O4" s="24"/>
      <c r="P4" s="24"/>
      <c r="Q4" s="24"/>
      <c r="R4" s="24"/>
    </row>
    <row r="5" spans="2:62" ht="19.350000000000001" customHeight="1"/>
    <row r="6" spans="2:62" s="21" customFormat="1" ht="18" customHeight="1">
      <c r="B6" s="99" t="s">
        <v>299</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60"/>
    </row>
    <row r="7" spans="2:62" ht="60.75" customHeight="1">
      <c r="B7" s="100" t="s">
        <v>300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8"/>
    </row>
    <row r="8" spans="2:62" ht="18" customHeight="1">
      <c r="B8" s="101" t="s">
        <v>301</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8"/>
    </row>
    <row r="9" spans="2:62" ht="18" customHeight="1">
      <c r="B9" s="29" t="s">
        <v>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8"/>
    </row>
    <row r="10" spans="2:62" ht="16.350000000000001" customHeight="1"/>
    <row r="11" spans="2:62" ht="17.100000000000001" customHeight="1">
      <c r="B11" s="101" t="s">
        <v>302</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8"/>
    </row>
    <row r="12" spans="2:62" ht="17.100000000000001" customHeight="1">
      <c r="B12" s="101" t="s">
        <v>303</v>
      </c>
      <c r="C12" s="27"/>
      <c r="D12" s="27"/>
      <c r="E12" s="28"/>
      <c r="F12" s="101" t="s">
        <v>304</v>
      </c>
      <c r="G12" s="27"/>
      <c r="H12" s="28"/>
      <c r="I12" s="101" t="s">
        <v>305</v>
      </c>
      <c r="J12" s="27"/>
      <c r="K12" s="28"/>
      <c r="L12" s="101" t="s">
        <v>306</v>
      </c>
      <c r="M12" s="27"/>
      <c r="N12" s="28"/>
      <c r="O12" s="101" t="s">
        <v>307</v>
      </c>
      <c r="P12" s="28"/>
      <c r="Q12" s="101" t="s">
        <v>308</v>
      </c>
      <c r="R12" s="27"/>
      <c r="S12" s="27"/>
      <c r="T12" s="27"/>
      <c r="U12" s="27"/>
      <c r="V12" s="28"/>
      <c r="W12" s="101" t="s">
        <v>309</v>
      </c>
      <c r="X12" s="27"/>
      <c r="Y12" s="28"/>
      <c r="Z12" s="101" t="s">
        <v>310</v>
      </c>
      <c r="AA12" s="27"/>
      <c r="AB12" s="28"/>
      <c r="AC12" s="101" t="s">
        <v>311</v>
      </c>
      <c r="AD12" s="27"/>
      <c r="AE12" s="28"/>
      <c r="AF12" s="101" t="s">
        <v>312</v>
      </c>
      <c r="AG12" s="27"/>
      <c r="AH12" s="28"/>
      <c r="AI12" s="101" t="s">
        <v>313</v>
      </c>
      <c r="AJ12" s="27"/>
      <c r="AK12" s="27"/>
      <c r="AL12" s="28"/>
      <c r="AM12" s="101" t="s">
        <v>314</v>
      </c>
      <c r="AN12" s="27"/>
      <c r="AO12" s="28"/>
      <c r="AP12" s="101" t="s">
        <v>91</v>
      </c>
      <c r="AQ12" s="27"/>
      <c r="AR12" s="27"/>
      <c r="AS12" s="27"/>
      <c r="AT12" s="28"/>
      <c r="AU12" s="101" t="s">
        <v>22</v>
      </c>
      <c r="AV12" s="27"/>
      <c r="AW12" s="27"/>
      <c r="AX12" s="27"/>
      <c r="AY12" s="27"/>
      <c r="AZ12" s="27"/>
      <c r="BA12" s="27"/>
      <c r="BB12" s="27"/>
      <c r="BC12" s="27"/>
      <c r="BD12" s="27"/>
      <c r="BE12" s="28"/>
    </row>
    <row r="13" spans="2:62" ht="17.100000000000001" customHeight="1">
      <c r="B13" s="29" t="s">
        <v>33</v>
      </c>
      <c r="C13" s="27"/>
      <c r="D13" s="27"/>
      <c r="E13" s="28"/>
      <c r="F13" s="29" t="s">
        <v>33</v>
      </c>
      <c r="G13" s="27"/>
      <c r="H13" s="28"/>
      <c r="I13" s="29" t="s">
        <v>33</v>
      </c>
      <c r="J13" s="27"/>
      <c r="K13" s="28"/>
      <c r="L13" s="29" t="s">
        <v>33</v>
      </c>
      <c r="M13" s="27"/>
      <c r="N13" s="28"/>
      <c r="O13" s="29" t="s">
        <v>33</v>
      </c>
      <c r="P13" s="28"/>
      <c r="Q13" s="29" t="s">
        <v>33</v>
      </c>
      <c r="R13" s="27"/>
      <c r="S13" s="27"/>
      <c r="T13" s="27"/>
      <c r="U13" s="27"/>
      <c r="V13" s="28"/>
      <c r="W13" s="29" t="s">
        <v>33</v>
      </c>
      <c r="X13" s="27"/>
      <c r="Y13" s="28"/>
      <c r="Z13" s="29" t="s">
        <v>33</v>
      </c>
      <c r="AA13" s="27"/>
      <c r="AB13" s="28"/>
      <c r="AC13" s="29" t="s">
        <v>33</v>
      </c>
      <c r="AD13" s="27"/>
      <c r="AE13" s="28"/>
      <c r="AF13" s="29" t="s">
        <v>33</v>
      </c>
      <c r="AG13" s="27"/>
      <c r="AH13" s="28"/>
      <c r="AI13" s="29" t="s">
        <v>33</v>
      </c>
      <c r="AJ13" s="27"/>
      <c r="AK13" s="27"/>
      <c r="AL13" s="28"/>
      <c r="AM13" s="29" t="s">
        <v>33</v>
      </c>
      <c r="AN13" s="27"/>
      <c r="AO13" s="28"/>
      <c r="AP13" s="29" t="s">
        <v>33</v>
      </c>
      <c r="AQ13" s="27"/>
      <c r="AR13" s="27"/>
      <c r="AS13" s="27"/>
      <c r="AT13" s="28"/>
      <c r="AU13" s="29"/>
      <c r="AV13" s="27"/>
      <c r="AW13" s="27"/>
      <c r="AX13" s="27"/>
      <c r="AY13" s="27"/>
      <c r="AZ13" s="27"/>
      <c r="BA13" s="27"/>
      <c r="BB13" s="27"/>
      <c r="BC13" s="27"/>
      <c r="BD13" s="27"/>
      <c r="BE13" s="28"/>
    </row>
    <row r="14" spans="2:62" ht="10.35" customHeight="1"/>
    <row r="15" spans="2:62" ht="18" customHeight="1">
      <c r="B15" s="101" t="s">
        <v>315</v>
      </c>
      <c r="C15" s="27"/>
      <c r="D15" s="27"/>
      <c r="E15" s="27"/>
      <c r="F15" s="27"/>
      <c r="G15" s="27"/>
      <c r="H15" s="27"/>
      <c r="I15" s="28"/>
      <c r="J15" s="101" t="s">
        <v>33</v>
      </c>
      <c r="K15" s="27"/>
      <c r="L15" s="28"/>
      <c r="M15" s="101" t="s">
        <v>33</v>
      </c>
      <c r="N15" s="27"/>
      <c r="O15" s="28"/>
      <c r="P15" s="101" t="s">
        <v>33</v>
      </c>
      <c r="Q15" s="28"/>
      <c r="R15" s="101" t="s">
        <v>33</v>
      </c>
      <c r="S15" s="27"/>
      <c r="T15" s="27"/>
      <c r="U15" s="27"/>
      <c r="V15" s="27"/>
      <c r="W15" s="28"/>
      <c r="X15" s="101" t="s">
        <v>33</v>
      </c>
      <c r="Y15" s="27"/>
      <c r="Z15" s="28"/>
      <c r="AA15" s="101" t="s">
        <v>33</v>
      </c>
      <c r="AB15" s="27"/>
      <c r="AC15" s="28"/>
      <c r="AD15" s="101" t="s">
        <v>33</v>
      </c>
      <c r="AE15" s="27"/>
      <c r="AF15" s="27"/>
      <c r="AG15" s="28"/>
      <c r="AH15" s="101" t="s">
        <v>33</v>
      </c>
      <c r="AI15" s="28"/>
      <c r="AJ15" s="101" t="s">
        <v>33</v>
      </c>
      <c r="AK15" s="27"/>
      <c r="AL15" s="27"/>
      <c r="AM15" s="28"/>
      <c r="AN15" s="101" t="s">
        <v>33</v>
      </c>
      <c r="AO15" s="27"/>
      <c r="AP15" s="28"/>
      <c r="AQ15" s="101" t="s">
        <v>33</v>
      </c>
      <c r="AR15" s="27"/>
      <c r="AS15" s="27"/>
      <c r="AT15" s="28"/>
      <c r="AU15" s="101" t="s">
        <v>33</v>
      </c>
      <c r="AV15" s="27"/>
      <c r="AW15" s="27"/>
      <c r="AX15" s="27"/>
      <c r="AY15" s="27"/>
      <c r="AZ15" s="27"/>
      <c r="BA15" s="27"/>
      <c r="BB15" s="27"/>
      <c r="BC15" s="27"/>
      <c r="BD15" s="27"/>
      <c r="BE15" s="28"/>
    </row>
    <row r="16" spans="2:62" ht="18" customHeight="1">
      <c r="B16" s="101" t="s">
        <v>303</v>
      </c>
      <c r="C16" s="27"/>
      <c r="D16" s="27"/>
      <c r="E16" s="27"/>
      <c r="F16" s="28"/>
      <c r="G16" s="101" t="s">
        <v>304</v>
      </c>
      <c r="H16" s="27"/>
      <c r="I16" s="28"/>
      <c r="J16" s="101" t="s">
        <v>305</v>
      </c>
      <c r="K16" s="27"/>
      <c r="L16" s="28"/>
      <c r="M16" s="101" t="s">
        <v>306</v>
      </c>
      <c r="N16" s="27"/>
      <c r="O16" s="28"/>
      <c r="P16" s="101" t="s">
        <v>307</v>
      </c>
      <c r="Q16" s="28"/>
      <c r="R16" s="101" t="s">
        <v>308</v>
      </c>
      <c r="S16" s="27"/>
      <c r="T16" s="27"/>
      <c r="U16" s="27"/>
      <c r="V16" s="27"/>
      <c r="W16" s="28"/>
      <c r="X16" s="101" t="s">
        <v>309</v>
      </c>
      <c r="Y16" s="27"/>
      <c r="Z16" s="28"/>
      <c r="AA16" s="101" t="s">
        <v>310</v>
      </c>
      <c r="AB16" s="27"/>
      <c r="AC16" s="28"/>
      <c r="AD16" s="101" t="s">
        <v>311</v>
      </c>
      <c r="AE16" s="27"/>
      <c r="AF16" s="27"/>
      <c r="AG16" s="28"/>
      <c r="AH16" s="101" t="s">
        <v>312</v>
      </c>
      <c r="AI16" s="28"/>
      <c r="AJ16" s="101" t="s">
        <v>313</v>
      </c>
      <c r="AK16" s="27"/>
      <c r="AL16" s="27"/>
      <c r="AM16" s="28"/>
      <c r="AN16" s="101" t="s">
        <v>314</v>
      </c>
      <c r="AO16" s="27"/>
      <c r="AP16" s="28"/>
      <c r="AQ16" s="101" t="s">
        <v>91</v>
      </c>
      <c r="AR16" s="27"/>
      <c r="AS16" s="27"/>
      <c r="AT16" s="28"/>
      <c r="AU16" s="101" t="s">
        <v>22</v>
      </c>
      <c r="AV16" s="27"/>
      <c r="AW16" s="27"/>
      <c r="AX16" s="27"/>
      <c r="AY16" s="27"/>
      <c r="AZ16" s="27"/>
      <c r="BA16" s="27"/>
      <c r="BB16" s="27"/>
      <c r="BC16" s="27"/>
      <c r="BD16" s="27"/>
      <c r="BE16" s="28"/>
    </row>
    <row r="17" spans="2:69" ht="18" customHeight="1">
      <c r="B17" s="29" t="s">
        <v>33</v>
      </c>
      <c r="C17" s="27"/>
      <c r="D17" s="27"/>
      <c r="E17" s="27"/>
      <c r="F17" s="28"/>
      <c r="G17" s="29" t="s">
        <v>33</v>
      </c>
      <c r="H17" s="27"/>
      <c r="I17" s="28"/>
      <c r="J17" s="29" t="s">
        <v>33</v>
      </c>
      <c r="K17" s="27"/>
      <c r="L17" s="28"/>
      <c r="M17" s="29" t="s">
        <v>33</v>
      </c>
      <c r="N17" s="27"/>
      <c r="O17" s="28"/>
      <c r="P17" s="29" t="s">
        <v>33</v>
      </c>
      <c r="Q17" s="28"/>
      <c r="R17" s="29" t="s">
        <v>33</v>
      </c>
      <c r="S17" s="27"/>
      <c r="T17" s="27"/>
      <c r="U17" s="27"/>
      <c r="V17" s="27"/>
      <c r="W17" s="28"/>
      <c r="X17" s="29" t="s">
        <v>33</v>
      </c>
      <c r="Y17" s="27"/>
      <c r="Z17" s="28"/>
      <c r="AA17" s="29" t="s">
        <v>33</v>
      </c>
      <c r="AB17" s="27"/>
      <c r="AC17" s="28"/>
      <c r="AD17" s="29" t="s">
        <v>33</v>
      </c>
      <c r="AE17" s="27"/>
      <c r="AF17" s="27"/>
      <c r="AG17" s="28"/>
      <c r="AH17" s="29" t="s">
        <v>33</v>
      </c>
      <c r="AI17" s="28"/>
      <c r="AJ17" s="29" t="s">
        <v>33</v>
      </c>
      <c r="AK17" s="27"/>
      <c r="AL17" s="27"/>
      <c r="AM17" s="28"/>
      <c r="AN17" s="29" t="s">
        <v>33</v>
      </c>
      <c r="AO17" s="27"/>
      <c r="AP17" s="28"/>
      <c r="AQ17" s="29" t="s">
        <v>33</v>
      </c>
      <c r="AR17" s="27"/>
      <c r="AS17" s="27"/>
      <c r="AT17" s="28"/>
      <c r="AU17" s="29" t="s">
        <v>33</v>
      </c>
      <c r="AV17" s="27"/>
      <c r="AW17" s="27"/>
      <c r="AX17" s="27"/>
      <c r="AY17" s="27"/>
      <c r="AZ17" s="27"/>
      <c r="BA17" s="27"/>
      <c r="BB17" s="27"/>
      <c r="BC17" s="27"/>
      <c r="BD17" s="27"/>
      <c r="BE17" s="28"/>
    </row>
    <row r="18" spans="2:69" ht="9.1999999999999993" customHeight="1"/>
    <row r="19" spans="2:69" ht="2.25" customHeight="1">
      <c r="B19" s="101" t="s">
        <v>316</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8"/>
    </row>
    <row r="20" spans="2:69" ht="2.25" customHeight="1">
      <c r="B20" s="101" t="s">
        <v>317</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8"/>
    </row>
    <row r="21" spans="2:69">
      <c r="B21" s="12" t="s">
        <v>303</v>
      </c>
      <c r="C21" s="101" t="s">
        <v>318</v>
      </c>
      <c r="D21" s="27"/>
      <c r="E21" s="27"/>
      <c r="F21" s="27"/>
      <c r="G21" s="27"/>
      <c r="H21" s="27"/>
      <c r="I21" s="27"/>
      <c r="J21" s="27"/>
      <c r="K21" s="27"/>
      <c r="L21" s="27"/>
      <c r="M21" s="27"/>
      <c r="N21" s="27"/>
      <c r="O21" s="27"/>
      <c r="P21" s="27"/>
      <c r="Q21" s="27"/>
      <c r="R21" s="27"/>
      <c r="S21" s="27"/>
      <c r="T21" s="27"/>
      <c r="U21" s="28"/>
      <c r="V21" s="101" t="s">
        <v>319</v>
      </c>
      <c r="W21" s="27"/>
      <c r="X21" s="27"/>
      <c r="Y21" s="27"/>
      <c r="Z21" s="27"/>
      <c r="AA21" s="27"/>
      <c r="AB21" s="27"/>
      <c r="AC21" s="27"/>
      <c r="AD21" s="27"/>
      <c r="AE21" s="27"/>
      <c r="AF21" s="28"/>
      <c r="AG21" s="101" t="s">
        <v>320</v>
      </c>
      <c r="AH21" s="27"/>
      <c r="AI21" s="27"/>
      <c r="AJ21" s="27"/>
      <c r="AK21" s="28"/>
      <c r="AL21" s="101" t="s">
        <v>321</v>
      </c>
      <c r="AM21" s="27"/>
      <c r="AN21" s="27"/>
      <c r="AO21" s="27"/>
      <c r="AP21" s="27"/>
      <c r="AQ21" s="28"/>
      <c r="AR21" s="101" t="s">
        <v>322</v>
      </c>
      <c r="AS21" s="27"/>
      <c r="AT21" s="27"/>
      <c r="AU21" s="28"/>
      <c r="AV21" s="101" t="s">
        <v>323</v>
      </c>
      <c r="AW21" s="27"/>
      <c r="AX21" s="27"/>
      <c r="AY21" s="28"/>
      <c r="AZ21" s="101" t="s">
        <v>324</v>
      </c>
      <c r="BA21" s="27"/>
      <c r="BB21" s="28"/>
      <c r="BC21" s="101" t="s">
        <v>325</v>
      </c>
      <c r="BD21" s="28"/>
      <c r="BE21" s="101" t="s">
        <v>22</v>
      </c>
      <c r="BF21" s="27"/>
      <c r="BG21" s="27"/>
      <c r="BH21" s="27"/>
      <c r="BI21" s="27"/>
      <c r="BJ21" s="27"/>
      <c r="BK21" s="27"/>
      <c r="BL21" s="27"/>
      <c r="BM21" s="27"/>
      <c r="BN21" s="27"/>
      <c r="BO21" s="27"/>
      <c r="BP21" s="27"/>
      <c r="BQ21" s="28"/>
    </row>
    <row r="22" spans="2:69">
      <c r="B22" s="6" t="s">
        <v>33</v>
      </c>
      <c r="C22" s="29"/>
      <c r="D22" s="27"/>
      <c r="E22" s="27"/>
      <c r="F22" s="27"/>
      <c r="G22" s="27"/>
      <c r="H22" s="27"/>
      <c r="I22" s="27"/>
      <c r="J22" s="27"/>
      <c r="K22" s="27"/>
      <c r="L22" s="27"/>
      <c r="M22" s="27"/>
      <c r="N22" s="27"/>
      <c r="O22" s="27"/>
      <c r="P22" s="27"/>
      <c r="Q22" s="27"/>
      <c r="R22" s="27"/>
      <c r="S22" s="27"/>
      <c r="T22" s="27"/>
      <c r="U22" s="28"/>
      <c r="V22" s="29" t="s">
        <v>33</v>
      </c>
      <c r="W22" s="27"/>
      <c r="X22" s="27"/>
      <c r="Y22" s="27"/>
      <c r="Z22" s="27"/>
      <c r="AA22" s="27"/>
      <c r="AB22" s="27"/>
      <c r="AC22" s="27"/>
      <c r="AD22" s="27"/>
      <c r="AE22" s="27"/>
      <c r="AF22" s="28"/>
      <c r="AG22" s="29" t="s">
        <v>33</v>
      </c>
      <c r="AH22" s="27"/>
      <c r="AI22" s="27"/>
      <c r="AJ22" s="27"/>
      <c r="AK22" s="28"/>
      <c r="AL22" s="29" t="s">
        <v>33</v>
      </c>
      <c r="AM22" s="27"/>
      <c r="AN22" s="27"/>
      <c r="AO22" s="27"/>
      <c r="AP22" s="27"/>
      <c r="AQ22" s="28"/>
      <c r="AR22" s="29" t="s">
        <v>33</v>
      </c>
      <c r="AS22" s="27"/>
      <c r="AT22" s="27"/>
      <c r="AU22" s="28"/>
      <c r="AV22" s="29" t="s">
        <v>33</v>
      </c>
      <c r="AW22" s="27"/>
      <c r="AX22" s="27"/>
      <c r="AY22" s="28"/>
      <c r="AZ22" s="29" t="s">
        <v>33</v>
      </c>
      <c r="BA22" s="27"/>
      <c r="BB22" s="28"/>
      <c r="BC22" s="29" t="s">
        <v>33</v>
      </c>
      <c r="BD22" s="28"/>
      <c r="BE22" s="29"/>
      <c r="BF22" s="27"/>
      <c r="BG22" s="27"/>
      <c r="BH22" s="27"/>
      <c r="BI22" s="27"/>
      <c r="BJ22" s="27"/>
      <c r="BK22" s="27"/>
      <c r="BL22" s="27"/>
      <c r="BM22" s="27"/>
      <c r="BN22" s="27"/>
      <c r="BO22" s="27"/>
      <c r="BP22" s="27"/>
      <c r="BQ22" s="28"/>
    </row>
    <row r="23" spans="2:69" ht="0" hidden="1" customHeight="1"/>
    <row r="24" spans="2:69" ht="14.65" customHeight="1"/>
    <row r="25" spans="2:69" ht="30.6" customHeight="1">
      <c r="B25" s="101" t="s">
        <v>326</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8"/>
    </row>
    <row r="26" spans="2:69" ht="185.1" customHeight="1">
      <c r="B26" s="29"/>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8"/>
    </row>
    <row r="27" spans="2:69" ht="11.45" customHeight="1"/>
    <row r="28" spans="2:69" ht="17.100000000000001" customHeight="1">
      <c r="B28" s="101" t="s">
        <v>327</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8"/>
    </row>
    <row r="29" spans="2:69" ht="125.1" customHeight="1">
      <c r="B29" s="101" t="s">
        <v>303</v>
      </c>
      <c r="C29" s="27"/>
      <c r="D29" s="28"/>
      <c r="E29" s="101" t="s">
        <v>328</v>
      </c>
      <c r="F29" s="27"/>
      <c r="G29" s="28"/>
      <c r="H29" s="101" t="s">
        <v>329</v>
      </c>
      <c r="I29" s="27"/>
      <c r="J29" s="28"/>
      <c r="K29" s="101" t="s">
        <v>330</v>
      </c>
      <c r="L29" s="27"/>
      <c r="M29" s="28"/>
      <c r="N29" s="101" t="s">
        <v>331</v>
      </c>
      <c r="O29" s="27"/>
      <c r="P29" s="27"/>
      <c r="Q29" s="27"/>
      <c r="R29" s="27"/>
      <c r="S29" s="28"/>
      <c r="T29" s="101" t="s">
        <v>332</v>
      </c>
      <c r="U29" s="27"/>
      <c r="V29" s="27"/>
      <c r="W29" s="27"/>
      <c r="X29" s="28"/>
      <c r="Y29" s="101" t="s">
        <v>333</v>
      </c>
      <c r="Z29" s="27"/>
      <c r="AA29" s="27"/>
      <c r="AB29" s="27"/>
      <c r="AC29" s="27"/>
      <c r="AD29" s="28"/>
      <c r="AE29" s="101" t="s">
        <v>334</v>
      </c>
      <c r="AF29" s="27"/>
      <c r="AG29" s="27"/>
      <c r="AH29" s="27"/>
      <c r="AI29" s="27"/>
      <c r="AJ29" s="27"/>
      <c r="AK29" s="27"/>
      <c r="AL29" s="27"/>
      <c r="AM29" s="27"/>
      <c r="AN29" s="28"/>
      <c r="AO29" s="101" t="s">
        <v>335</v>
      </c>
      <c r="AP29" s="27"/>
      <c r="AQ29" s="27"/>
      <c r="AR29" s="28"/>
      <c r="AS29" s="101" t="s">
        <v>336</v>
      </c>
      <c r="AT29" s="27"/>
      <c r="AU29" s="27"/>
      <c r="AV29" s="27"/>
      <c r="AW29" s="27"/>
      <c r="AX29" s="27"/>
      <c r="AY29" s="27"/>
      <c r="AZ29" s="28"/>
      <c r="BA29" s="101" t="s">
        <v>337</v>
      </c>
      <c r="BB29" s="27"/>
      <c r="BC29" s="28"/>
      <c r="BD29" s="101" t="s">
        <v>338</v>
      </c>
      <c r="BE29" s="27"/>
      <c r="BF29" s="27"/>
      <c r="BG29" s="28"/>
      <c r="BH29" s="101" t="s">
        <v>339</v>
      </c>
      <c r="BI29" s="27"/>
      <c r="BJ29" s="27"/>
      <c r="BK29" s="28"/>
      <c r="BL29" s="101" t="s">
        <v>340</v>
      </c>
      <c r="BM29" s="28"/>
      <c r="BN29" s="101" t="s">
        <v>22</v>
      </c>
      <c r="BO29" s="28"/>
    </row>
    <row r="30" spans="2:69" ht="46.35" customHeight="1">
      <c r="B30" s="29" t="s">
        <v>33</v>
      </c>
      <c r="C30" s="27"/>
      <c r="D30" s="28"/>
      <c r="E30" s="29" t="s">
        <v>33</v>
      </c>
      <c r="F30" s="27"/>
      <c r="G30" s="28"/>
      <c r="H30" s="29"/>
      <c r="I30" s="27"/>
      <c r="J30" s="28"/>
      <c r="K30" s="29"/>
      <c r="L30" s="27"/>
      <c r="M30" s="28"/>
      <c r="N30" s="29"/>
      <c r="O30" s="27"/>
      <c r="P30" s="27"/>
      <c r="Q30" s="27"/>
      <c r="R30" s="27"/>
      <c r="S30" s="28"/>
      <c r="T30" s="29"/>
      <c r="U30" s="27"/>
      <c r="V30" s="27"/>
      <c r="W30" s="27"/>
      <c r="X30" s="28"/>
      <c r="Y30" s="29"/>
      <c r="Z30" s="27"/>
      <c r="AA30" s="27"/>
      <c r="AB30" s="27"/>
      <c r="AC30" s="27"/>
      <c r="AD30" s="28"/>
      <c r="AE30" s="29"/>
      <c r="AF30" s="27"/>
      <c r="AG30" s="27"/>
      <c r="AH30" s="27"/>
      <c r="AI30" s="27"/>
      <c r="AJ30" s="27"/>
      <c r="AK30" s="27"/>
      <c r="AL30" s="27"/>
      <c r="AM30" s="27"/>
      <c r="AN30" s="28"/>
      <c r="AO30" s="29"/>
      <c r="AP30" s="27"/>
      <c r="AQ30" s="27"/>
      <c r="AR30" s="28"/>
      <c r="AS30" s="29"/>
      <c r="AT30" s="27"/>
      <c r="AU30" s="27"/>
      <c r="AV30" s="27"/>
      <c r="AW30" s="27"/>
      <c r="AX30" s="27"/>
      <c r="AY30" s="27"/>
      <c r="AZ30" s="28"/>
      <c r="BA30" s="29"/>
      <c r="BB30" s="27"/>
      <c r="BC30" s="28"/>
      <c r="BD30" s="29"/>
      <c r="BE30" s="27"/>
      <c r="BF30" s="27"/>
      <c r="BG30" s="28"/>
      <c r="BH30" s="29"/>
      <c r="BI30" s="27"/>
      <c r="BJ30" s="27"/>
      <c r="BK30" s="28"/>
      <c r="BL30" s="29"/>
      <c r="BM30" s="28"/>
      <c r="BN30" s="29"/>
      <c r="BO30" s="28"/>
    </row>
    <row r="31" spans="2:69" ht="14.1" customHeight="1"/>
    <row r="32" spans="2:69" ht="17.100000000000001" customHeight="1">
      <c r="B32" s="101" t="s">
        <v>341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8"/>
    </row>
    <row r="33" spans="2:71" ht="200.85" customHeight="1">
      <c r="B33" s="29"/>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8"/>
    </row>
    <row r="34" spans="2:71" ht="13.9" customHeight="1"/>
    <row r="35" spans="2:71" ht="30.6" customHeight="1">
      <c r="B35" s="101" t="s">
        <v>342</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8"/>
    </row>
    <row r="36" spans="2:71" ht="61.35" customHeight="1">
      <c r="B36" s="101" t="s">
        <v>343</v>
      </c>
      <c r="C36" s="28"/>
      <c r="D36" s="101" t="s">
        <v>318</v>
      </c>
      <c r="E36" s="27"/>
      <c r="F36" s="27"/>
      <c r="G36" s="27"/>
      <c r="H36" s="27"/>
      <c r="I36" s="27"/>
      <c r="J36" s="27"/>
      <c r="K36" s="27"/>
      <c r="L36" s="27"/>
      <c r="M36" s="27"/>
      <c r="N36" s="27"/>
      <c r="O36" s="27"/>
      <c r="P36" s="27"/>
      <c r="Q36" s="27"/>
      <c r="R36" s="27"/>
      <c r="S36" s="27"/>
      <c r="T36" s="28"/>
      <c r="U36" s="101" t="s">
        <v>344</v>
      </c>
      <c r="V36" s="27"/>
      <c r="W36" s="27"/>
      <c r="X36" s="27"/>
      <c r="Y36" s="27"/>
      <c r="Z36" s="27"/>
      <c r="AA36" s="28"/>
      <c r="AB36" s="101" t="s">
        <v>345</v>
      </c>
      <c r="AC36" s="27"/>
      <c r="AD36" s="27"/>
      <c r="AE36" s="27"/>
      <c r="AF36" s="27"/>
      <c r="AG36" s="27"/>
      <c r="AH36" s="27"/>
      <c r="AI36" s="27"/>
      <c r="AJ36" s="28"/>
      <c r="AK36" s="101" t="s">
        <v>346</v>
      </c>
      <c r="AL36" s="27"/>
      <c r="AM36" s="27"/>
      <c r="AN36" s="27"/>
      <c r="AO36" s="27"/>
      <c r="AP36" s="27"/>
      <c r="AQ36" s="27"/>
      <c r="AR36" s="27"/>
      <c r="AS36" s="28"/>
      <c r="AT36" s="101" t="s">
        <v>347</v>
      </c>
      <c r="AU36" s="27"/>
      <c r="AV36" s="27"/>
      <c r="AW36" s="27"/>
      <c r="AX36" s="27"/>
      <c r="AY36" s="27"/>
      <c r="AZ36" s="27"/>
      <c r="BA36" s="28"/>
      <c r="BB36" s="101" t="s">
        <v>348</v>
      </c>
      <c r="BC36" s="27"/>
      <c r="BD36" s="27"/>
      <c r="BE36" s="27"/>
      <c r="BF36" s="28"/>
      <c r="BG36" s="101" t="s">
        <v>349</v>
      </c>
      <c r="BH36" s="27"/>
      <c r="BI36" s="27"/>
      <c r="BJ36" s="27"/>
      <c r="BK36" s="27"/>
      <c r="BL36" s="28"/>
      <c r="BM36" s="101" t="s">
        <v>350</v>
      </c>
      <c r="BN36" s="28"/>
      <c r="BO36" s="101" t="s">
        <v>22</v>
      </c>
      <c r="BP36" s="27"/>
      <c r="BQ36" s="27"/>
      <c r="BR36" s="27"/>
      <c r="BS36" s="28"/>
    </row>
    <row r="37" spans="2:71" ht="74.849999999999994" customHeight="1">
      <c r="B37" s="29" t="s">
        <v>33</v>
      </c>
      <c r="C37" s="28"/>
      <c r="D37" s="29"/>
      <c r="E37" s="27"/>
      <c r="F37" s="27"/>
      <c r="G37" s="27"/>
      <c r="H37" s="27"/>
      <c r="I37" s="27"/>
      <c r="J37" s="27"/>
      <c r="K37" s="27"/>
      <c r="L37" s="27"/>
      <c r="M37" s="27"/>
      <c r="N37" s="27"/>
      <c r="O37" s="27"/>
      <c r="P37" s="27"/>
      <c r="Q37" s="27"/>
      <c r="R37" s="27"/>
      <c r="S37" s="27"/>
      <c r="T37" s="28"/>
      <c r="U37" s="29" t="s">
        <v>33</v>
      </c>
      <c r="V37" s="27"/>
      <c r="W37" s="27"/>
      <c r="X37" s="27"/>
      <c r="Y37" s="27"/>
      <c r="Z37" s="27"/>
      <c r="AA37" s="28"/>
      <c r="AB37" s="29" t="s">
        <v>33</v>
      </c>
      <c r="AC37" s="27"/>
      <c r="AD37" s="27"/>
      <c r="AE37" s="27"/>
      <c r="AF37" s="27"/>
      <c r="AG37" s="27"/>
      <c r="AH37" s="27"/>
      <c r="AI37" s="27"/>
      <c r="AJ37" s="28"/>
      <c r="AK37" s="29"/>
      <c r="AL37" s="27"/>
      <c r="AM37" s="27"/>
      <c r="AN37" s="27"/>
      <c r="AO37" s="27"/>
      <c r="AP37" s="27"/>
      <c r="AQ37" s="27"/>
      <c r="AR37" s="27"/>
      <c r="AS37" s="28"/>
      <c r="AT37" s="29"/>
      <c r="AU37" s="27"/>
      <c r="AV37" s="27"/>
      <c r="AW37" s="27"/>
      <c r="AX37" s="27"/>
      <c r="AY37" s="27"/>
      <c r="AZ37" s="27"/>
      <c r="BA37" s="28"/>
      <c r="BB37" s="29"/>
      <c r="BC37" s="27"/>
      <c r="BD37" s="27"/>
      <c r="BE37" s="27"/>
      <c r="BF37" s="28"/>
      <c r="BG37" s="29"/>
      <c r="BH37" s="27"/>
      <c r="BI37" s="27"/>
      <c r="BJ37" s="27"/>
      <c r="BK37" s="27"/>
      <c r="BL37" s="28"/>
      <c r="BM37" s="29"/>
      <c r="BN37" s="28"/>
      <c r="BO37" s="29"/>
      <c r="BP37" s="27"/>
      <c r="BQ37" s="27"/>
      <c r="BR37" s="27"/>
      <c r="BS37" s="28"/>
    </row>
    <row r="38" spans="2:71" ht="74.849999999999994" customHeight="1">
      <c r="B38" s="29" t="s">
        <v>33</v>
      </c>
      <c r="C38" s="28"/>
      <c r="D38" s="29"/>
      <c r="E38" s="27"/>
      <c r="F38" s="27"/>
      <c r="G38" s="27"/>
      <c r="H38" s="27"/>
      <c r="I38" s="27"/>
      <c r="J38" s="27"/>
      <c r="K38" s="27"/>
      <c r="L38" s="27"/>
      <c r="M38" s="27"/>
      <c r="N38" s="27"/>
      <c r="O38" s="27"/>
      <c r="P38" s="27"/>
      <c r="Q38" s="27"/>
      <c r="R38" s="27"/>
      <c r="S38" s="27"/>
      <c r="T38" s="28"/>
      <c r="U38" s="29" t="s">
        <v>33</v>
      </c>
      <c r="V38" s="27"/>
      <c r="W38" s="27"/>
      <c r="X38" s="27"/>
      <c r="Y38" s="27"/>
      <c r="Z38" s="27"/>
      <c r="AA38" s="28"/>
      <c r="AB38" s="29" t="s">
        <v>33</v>
      </c>
      <c r="AC38" s="27"/>
      <c r="AD38" s="27"/>
      <c r="AE38" s="27"/>
      <c r="AF38" s="27"/>
      <c r="AG38" s="27"/>
      <c r="AH38" s="27"/>
      <c r="AI38" s="27"/>
      <c r="AJ38" s="28"/>
      <c r="AK38" s="29"/>
      <c r="AL38" s="27"/>
      <c r="AM38" s="27"/>
      <c r="AN38" s="27"/>
      <c r="AO38" s="27"/>
      <c r="AP38" s="27"/>
      <c r="AQ38" s="27"/>
      <c r="AR38" s="27"/>
      <c r="AS38" s="28"/>
      <c r="AT38" s="29"/>
      <c r="AU38" s="27"/>
      <c r="AV38" s="27"/>
      <c r="AW38" s="27"/>
      <c r="AX38" s="27"/>
      <c r="AY38" s="27"/>
      <c r="AZ38" s="27"/>
      <c r="BA38" s="28"/>
      <c r="BB38" s="29"/>
      <c r="BC38" s="27"/>
      <c r="BD38" s="27"/>
      <c r="BE38" s="27"/>
      <c r="BF38" s="28"/>
      <c r="BG38" s="29"/>
      <c r="BH38" s="27"/>
      <c r="BI38" s="27"/>
      <c r="BJ38" s="27"/>
      <c r="BK38" s="27"/>
      <c r="BL38" s="28"/>
      <c r="BM38" s="29"/>
      <c r="BN38" s="28"/>
      <c r="BO38" s="29"/>
      <c r="BP38" s="27"/>
      <c r="BQ38" s="27"/>
      <c r="BR38" s="27"/>
      <c r="BS38" s="28"/>
    </row>
    <row r="39" spans="2:71" ht="0" hidden="1" customHeight="1"/>
    <row r="40" spans="2:71" ht="8.25" customHeight="1"/>
    <row r="41" spans="2:71" ht="0" hidden="1" customHeight="1"/>
  </sheetData>
  <mergeCells count="162">
    <mergeCell ref="AT38:BA38"/>
    <mergeCell ref="BB38:BF38"/>
    <mergeCell ref="BG38:BL38"/>
    <mergeCell ref="BM38:BN38"/>
    <mergeCell ref="BO38:BS38"/>
    <mergeCell ref="B38:C38"/>
    <mergeCell ref="D38:T38"/>
    <mergeCell ref="U38:AA38"/>
    <mergeCell ref="AB38:AJ38"/>
    <mergeCell ref="AK38:AS38"/>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worksheet>
</file>

<file path=xl/worksheets/sheet9.xml><?xml version="1.0" encoding="utf-8"?>
<worksheet xmlns="http://schemas.openxmlformats.org/spreadsheetml/2006/main" xmlns:r="http://schemas.openxmlformats.org/officeDocument/2006/relationships">
  <dimension ref="B1:J17"/>
  <sheetViews>
    <sheetView showGridLines="0" workbookViewId="0">
      <pane ySplit="2" topLeftCell="A3" activePane="bottomLeft" state="frozen"/>
      <selection pane="bottomLeft" activeCell="H15" sqref="H15"/>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23" t="s">
        <v>366</v>
      </c>
      <c r="C1" s="24"/>
      <c r="D1" s="24"/>
      <c r="E1" s="24"/>
      <c r="F1" s="24"/>
      <c r="G1" s="24"/>
      <c r="H1" s="24"/>
    </row>
    <row r="2" spans="2:10" ht="8.1" customHeight="1"/>
    <row r="3" spans="2:10" ht="11.45" customHeight="1"/>
    <row r="4" spans="2:10" ht="20.85" customHeight="1">
      <c r="B4" s="102" t="s">
        <v>10</v>
      </c>
      <c r="C4" s="24"/>
      <c r="D4" s="24"/>
    </row>
    <row r="5" spans="2:10" ht="12.6" customHeight="1"/>
    <row r="6" spans="2:10" ht="17.100000000000001" customHeight="1">
      <c r="C6" s="103" t="s">
        <v>351</v>
      </c>
      <c r="D6" s="27"/>
      <c r="E6" s="27"/>
      <c r="F6" s="27"/>
      <c r="G6" s="27"/>
      <c r="H6" s="27"/>
      <c r="I6" s="27"/>
      <c r="J6" s="28"/>
    </row>
    <row r="7" spans="2:10">
      <c r="C7" s="13" t="s">
        <v>343</v>
      </c>
      <c r="D7" s="103" t="s">
        <v>352</v>
      </c>
      <c r="E7" s="28"/>
      <c r="F7" s="13" t="s">
        <v>353</v>
      </c>
      <c r="G7" s="103" t="s">
        <v>354</v>
      </c>
      <c r="H7" s="27"/>
      <c r="I7" s="28"/>
      <c r="J7" s="13" t="s">
        <v>22</v>
      </c>
    </row>
    <row r="8" spans="2:10" ht="66.75" customHeight="1">
      <c r="C8" s="6" t="s">
        <v>355</v>
      </c>
      <c r="D8" s="29" t="s">
        <v>356</v>
      </c>
      <c r="E8" s="28"/>
      <c r="F8" s="6" t="s">
        <v>357</v>
      </c>
      <c r="G8" s="29" t="s">
        <v>358</v>
      </c>
      <c r="H8" s="27"/>
      <c r="I8" s="28"/>
      <c r="J8" s="6"/>
    </row>
    <row r="9" spans="2:10" ht="186.75" customHeight="1">
      <c r="C9" s="6" t="s">
        <v>359</v>
      </c>
      <c r="D9" s="29" t="s">
        <v>360</v>
      </c>
      <c r="E9" s="28"/>
      <c r="F9" s="6" t="s">
        <v>357</v>
      </c>
      <c r="G9" s="29" t="s">
        <v>361</v>
      </c>
      <c r="H9" s="27"/>
      <c r="I9" s="28"/>
      <c r="J9" s="6" t="s">
        <v>362</v>
      </c>
    </row>
    <row r="10" spans="2:10" ht="63" customHeight="1">
      <c r="C10" s="6" t="s">
        <v>363</v>
      </c>
      <c r="D10" s="42" t="s">
        <v>388</v>
      </c>
      <c r="E10" s="28"/>
      <c r="F10" s="6" t="s">
        <v>364</v>
      </c>
      <c r="G10" s="42" t="s">
        <v>389</v>
      </c>
      <c r="H10" s="27"/>
      <c r="I10" s="28"/>
      <c r="J10" s="6"/>
    </row>
    <row r="11" spans="2:10">
      <c r="C11" s="6" t="s">
        <v>33</v>
      </c>
      <c r="D11" s="29"/>
      <c r="E11" s="28"/>
      <c r="F11" s="6" t="s">
        <v>33</v>
      </c>
      <c r="G11" s="29"/>
      <c r="H11" s="27"/>
      <c r="I11" s="28"/>
      <c r="J11" s="6"/>
    </row>
    <row r="12" spans="2:10" ht="0" hidden="1" customHeight="1"/>
    <row r="13" spans="2:10" ht="16.899999999999999" customHeight="1"/>
    <row r="14" spans="2:10" ht="20.45" customHeight="1">
      <c r="C14" s="103" t="s">
        <v>365</v>
      </c>
      <c r="D14" s="27"/>
      <c r="E14" s="27"/>
      <c r="F14" s="27"/>
      <c r="G14" s="28"/>
    </row>
    <row r="15" spans="2:10" ht="115.7" customHeight="1">
      <c r="C15" s="42" t="s">
        <v>390</v>
      </c>
      <c r="D15" s="27"/>
      <c r="E15" s="27"/>
      <c r="F15" s="27"/>
      <c r="G15" s="28"/>
    </row>
    <row r="16" spans="2:10" ht="7.7" customHeight="1"/>
    <row r="17" ht="8.85" customHeight="1"/>
  </sheetData>
  <mergeCells count="15">
    <mergeCell ref="D11:E11"/>
    <mergeCell ref="G11:I11"/>
    <mergeCell ref="C14:G14"/>
    <mergeCell ref="C15:G15"/>
    <mergeCell ref="D8:E8"/>
    <mergeCell ref="G8:I8"/>
    <mergeCell ref="D9:E9"/>
    <mergeCell ref="G9:I9"/>
    <mergeCell ref="D10:E10"/>
    <mergeCell ref="G10:I10"/>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Tayside</oddFooter>
  </headerFooter>
  <legacyDrawing r:id="rId1"/>
  <oleObjects>
    <oleObject progId="Document" dvAspect="DVASPECT_ICON" shapeId="2049" r:id="rId2"/>
  </oleObject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Profile</vt:lpstr>
      <vt:lpstr>Governance</vt:lpstr>
      <vt:lpstr>Emmissions</vt:lpstr>
      <vt:lpstr>Adaptation</vt:lpstr>
      <vt:lpstr>Procurement</vt:lpstr>
      <vt:lpstr>Validation</vt:lpstr>
      <vt:lpstr>Wider influence</vt:lpstr>
      <vt:lpstr>Other</vt:lpstr>
      <vt:lpstr>Adaptation!Print_Titles</vt:lpstr>
      <vt:lpstr>Emmissions!Print_Titles</vt:lpstr>
      <vt:lpstr>Governance!Print_Titles</vt:lpstr>
      <vt:lpstr>Other!Print_Titles</vt:lpstr>
      <vt:lpstr>Procurement!Print_Titles</vt:lpstr>
      <vt:lpstr>Profile!Print_Titles</vt:lpstr>
      <vt:lpstr>Sheet1!Print_Titles</vt:lpstr>
      <vt:lpstr>Validation!Print_Titles</vt:lpstr>
      <vt:lpstr>'Wider influence'!Print_Titles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ore1.xml><?xml version="1.0" encoding="utf-8"?>
<cp:coreProperties xmlns:cp="http://schemas.openxmlformats.org/package/2006/metadata/core-properties" xmlns:dc="http://purl.org/dc/elements/1.1/" xmlns:dcterms="http://purl.org/dc/terms/" xmlns:dcmitype="http://purl.org/dc/dcmitype/" xmlns:xsi="http://www.w3.org/2001/XMLSchema-instance">
  <dc:creator>Philip Wilde</dc:creator>
  <cp:lastModifiedBy>pwilde</cp:lastModifiedBy>
  <dcterms:created xsi:type="dcterms:W3CDTF">2020-08-19T08:12:20Z</dcterms:created>
  <dcterms:modified xsi:type="dcterms:W3CDTF">2020-12-14T11:03:59Z</dcterms:modified>
</cp:coreProperties>
</file>