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cotland.gov.uk\dc1\FS5_Home\U446434\2019-20 Reporting\"/>
    </mc:Choice>
  </mc:AlternateContent>
  <bookViews>
    <workbookView xWindow="0" yWindow="0" windowWidth="18345" windowHeight="6645" activeTab="3"/>
  </bookViews>
  <sheets>
    <sheet name="Contents" sheetId="1" r:id="rId1"/>
    <sheet name="Profile" sheetId="2" r:id="rId2"/>
    <sheet name="Governance" sheetId="3" r:id="rId3"/>
    <sheet name="Emissions and targets" sheetId="10" r:id="rId4"/>
    <sheet name="Adaptation" sheetId="5" r:id="rId5"/>
    <sheet name="Procurement" sheetId="6" r:id="rId6"/>
    <sheet name="Validation" sheetId="7" r:id="rId7"/>
    <sheet name="Wider influence" sheetId="8" r:id="rId8"/>
    <sheet name="Other activities" sheetId="9" r:id="rId9"/>
  </sheets>
  <definedNames>
    <definedName name="_xlnm.Print_Titles" localSheetId="4">Adaptation!$1:$2</definedName>
    <definedName name="_xlnm.Print_Titles" localSheetId="0">Contents!$1:$2</definedName>
    <definedName name="_xlnm.Print_Titles" localSheetId="3">'Emissions and targets'!$1:$2</definedName>
    <definedName name="_xlnm.Print_Titles" localSheetId="2">Governance!$1:$2</definedName>
    <definedName name="_xlnm.Print_Titles" localSheetId="8">'Other activities'!$1:$2</definedName>
    <definedName name="_xlnm.Print_Titles" localSheetId="5">Procurement!$1:$2</definedName>
    <definedName name="_xlnm.Print_Titles" localSheetId="1">Profile!$1:$2</definedName>
    <definedName name="_xlnm.Print_Titles" localSheetId="6">Validation!$1:$2</definedName>
    <definedName name="_xlnm.Print_Titles" localSheetId="7">'Wider influence'!$1:$2</definedName>
  </definedNames>
  <calcPr calcId="162913"/>
</workbook>
</file>

<file path=xl/calcChain.xml><?xml version="1.0" encoding="utf-8"?>
<calcChain xmlns="http://schemas.openxmlformats.org/spreadsheetml/2006/main">
  <c r="BF56" i="10" l="1"/>
  <c r="BF55" i="10"/>
  <c r="BF54" i="10"/>
  <c r="BF53" i="10"/>
  <c r="BF52" i="10"/>
  <c r="BF51" i="10"/>
  <c r="B25" i="10" s="1"/>
  <c r="BF50" i="10"/>
  <c r="BF49" i="10"/>
  <c r="BF48" i="10"/>
  <c r="BF47" i="10"/>
  <c r="BF46" i="10"/>
  <c r="BF45" i="10"/>
  <c r="BF44" i="10"/>
  <c r="BF43" i="10"/>
  <c r="BF42" i="10"/>
  <c r="BF41" i="10"/>
  <c r="BF40" i="10"/>
  <c r="BF39" i="10"/>
  <c r="BF38" i="10"/>
  <c r="BF37" i="10"/>
  <c r="BF36" i="10"/>
  <c r="BF35" i="10"/>
  <c r="BF34" i="10"/>
  <c r="BF33" i="10"/>
  <c r="BF32" i="10"/>
  <c r="BF31" i="10"/>
  <c r="AG31" i="10"/>
  <c r="BF30" i="10"/>
  <c r="BF29" i="10"/>
  <c r="BF28" i="10"/>
  <c r="BF27" i="10"/>
  <c r="BF26" i="10"/>
  <c r="BF25" i="10"/>
  <c r="Z19" i="10"/>
  <c r="Z18" i="10"/>
  <c r="Z17" i="10"/>
  <c r="Z16" i="10"/>
  <c r="Z15" i="10"/>
  <c r="Z14" i="10"/>
  <c r="Z13" i="10"/>
  <c r="Z12" i="10"/>
  <c r="Z11" i="10"/>
  <c r="Z10" i="10"/>
  <c r="Z9" i="10"/>
</calcChain>
</file>

<file path=xl/sharedStrings.xml><?xml version="1.0" encoding="utf-8"?>
<sst xmlns="http://schemas.openxmlformats.org/spreadsheetml/2006/main" count="817" uniqueCount="456">
  <si>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</si>
  <si>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</si>
  <si>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</si>
  <si>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</si>
  <si>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</si>
  <si>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</si>
  <si>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</si>
  <si>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</si>
  <si>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</si>
  <si>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</si>
  <si>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</si>
  <si>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</si>
  <si>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</si>
  <si>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The Scottish Government</t>
  </si>
  <si>
    <t xml:space="preserve">1(b) Type of body </t>
  </si>
  <si>
    <t>Others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</si>
  <si>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</si>
  <si>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</si>
  <si>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</si>
  <si>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</si>
  <si>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</si>
  <si>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</si>
  <si>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</si>
  <si>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Other (Please specify in the comments)</t>
  </si>
  <si>
    <t>other (specify in comments)</t>
  </si>
  <si>
    <t>Tonnes of CO2 equivalent.</t>
  </si>
  <si>
    <t>1(e) Overall budget of the body</t>
  </si>
  <si>
    <t>Specify approximate £/annum for the report year.</t>
  </si>
  <si>
    <t>Budget</t>
  </si>
  <si>
    <t>Budget Comments</t>
  </si>
  <si>
    <t>1(f) Report year</t>
  </si>
  <si>
    <t>Specify the report year.</t>
  </si>
  <si>
    <t>Report Year</t>
  </si>
  <si>
    <t>Report Year Comments</t>
  </si>
  <si>
    <t>Financial (April to March)</t>
  </si>
  <si>
    <t/>
  </si>
  <si>
    <t>1(g) Context</t>
  </si>
  <si>
    <t>Provide a summary of the body’s nature and functions that are relevant to climate change reporting.</t>
  </si>
  <si>
    <t>The Scottish Government operates mainly within Scotland, but does have a small presence in London, Europe and overseas. It is responsible for the development, implementation, and delivery of government policy.</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</si>
  <si>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</si>
  <si>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</si>
  <si>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</si>
  <si>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</si>
  <si>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</si>
  <si>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</si>
  <si>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</si>
  <si>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</si>
  <si>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</si>
  <si>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30% reduction in CO2e by March 2020, from a 2009/2010 baseline.</t>
  </si>
  <si>
    <t>Carbon Management Plan - revised 2014</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</si>
  <si>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</si>
  <si>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</si>
  <si>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</si>
  <si>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</si>
  <si>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</si>
  <si>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</si>
  <si>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</si>
  <si>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</si>
  <si>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</si>
  <si>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Business travel</t>
  </si>
  <si>
    <t>Staff Travel</t>
  </si>
  <si>
    <t>Energy efficiency</t>
  </si>
  <si>
    <t>Carbon Management Plan</t>
  </si>
  <si>
    <t>As above</t>
  </si>
  <si>
    <t>2014-2020</t>
  </si>
  <si>
    <t>Fleet transport</t>
  </si>
  <si>
    <t>Information and communication technology</t>
  </si>
  <si>
    <t>Renewable energy</t>
  </si>
  <si>
    <t>Sustainable/renewable heat</t>
  </si>
  <si>
    <t>Waste management</t>
  </si>
  <si>
    <t>Water and sewerage</t>
  </si>
  <si>
    <t>Land Use</t>
  </si>
  <si>
    <t>Other (state topic area covered in comments)</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</si>
  <si>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</si>
  <si>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</si>
  <si>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</si>
  <si>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</si>
  <si>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No.</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</si>
  <si>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</si>
  <si>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</si>
  <si>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</si>
  <si>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</si>
  <si>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</si>
  <si>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</si>
  <si>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</si>
  <si>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</si>
  <si>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</si>
  <si>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</si>
  <si>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</si>
  <si>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</si>
  <si>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</si>
  <si>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2009/10</t>
  </si>
  <si>
    <t>tCO2e</t>
  </si>
  <si>
    <t>Year 1 carbon footprint</t>
  </si>
  <si>
    <t>2010/11</t>
  </si>
  <si>
    <t>Year 2 carbon footprint</t>
  </si>
  <si>
    <t>2011/12</t>
  </si>
  <si>
    <t>Year 3 carbon footprint</t>
  </si>
  <si>
    <t>2012/13</t>
  </si>
  <si>
    <t>Year 4 carbon footprint</t>
  </si>
  <si>
    <t>2013/14</t>
  </si>
  <si>
    <t>Year 5 carbon footprint</t>
  </si>
  <si>
    <t>2014/15</t>
  </si>
  <si>
    <t>Year 6 carbon footprint</t>
  </si>
  <si>
    <t>2015/16</t>
  </si>
  <si>
    <t>Year 7 carbon footprint</t>
  </si>
  <si>
    <t>2016/17</t>
  </si>
  <si>
    <t>Year 8 carbon footprint</t>
  </si>
  <si>
    <t>2017/18</t>
  </si>
  <si>
    <t>Year 9 carbon footprint</t>
  </si>
  <si>
    <t>2018/19</t>
  </si>
  <si>
    <t xml:space="preserve">3b Breakdown of emission sources </t>
  </si>
  <si>
    <t>Comments – reason for difference between Q3a &amp; 3b.</t>
  </si>
  <si>
    <t>Emission source</t>
  </si>
  <si>
    <t>Scope</t>
  </si>
  <si>
    <t>Consumption data</t>
  </si>
  <si>
    <t>Emission factor</t>
  </si>
  <si>
    <t>Emissions (tCO2e)</t>
  </si>
  <si>
    <t>Grid Electricity (generation)</t>
  </si>
  <si>
    <t>Scope 2</t>
  </si>
  <si>
    <t>kWh</t>
  </si>
  <si>
    <t>kg CO2e/kWh</t>
  </si>
  <si>
    <t>Buildings only</t>
  </si>
  <si>
    <t>Grid Electricity (transmission &amp;amp; distribution losses)</t>
  </si>
  <si>
    <t>Natural Gas</t>
  </si>
  <si>
    <t>Scope 1</t>
  </si>
  <si>
    <t>Gas Oil</t>
  </si>
  <si>
    <t>Marine Gas Oil</t>
  </si>
  <si>
    <t>litres</t>
  </si>
  <si>
    <t>kg CO2e/litre</t>
  </si>
  <si>
    <t>Marine Scotland vessels only</t>
  </si>
  <si>
    <t>Aviation turbine fuel</t>
  </si>
  <si>
    <t>Marine Scotland aircraft only</t>
  </si>
  <si>
    <t>Water - Supply</t>
  </si>
  <si>
    <t>Scope 3</t>
  </si>
  <si>
    <t>m3</t>
  </si>
  <si>
    <t>kg CO2e/m3</t>
  </si>
  <si>
    <t>Water - Treatment</t>
  </si>
  <si>
    <t>Buildings only, assumed 95% of supply</t>
  </si>
  <si>
    <t>Diesel (average biofuel blend)</t>
  </si>
  <si>
    <t>Petrol (average biofuel blend)</t>
  </si>
  <si>
    <t>tonnes</t>
  </si>
  <si>
    <t>kg CO2e/tonne</t>
  </si>
  <si>
    <t>Unrecyclable general waste</t>
  </si>
  <si>
    <t>Food and green waste sent to AD</t>
  </si>
  <si>
    <t>Paper (loose)</t>
  </si>
  <si>
    <t>Paper (confidential)</t>
  </si>
  <si>
    <t>Cardboard</t>
  </si>
  <si>
    <t>WEEE (Mixed) Recycling</t>
  </si>
  <si>
    <t>WEEE</t>
  </si>
  <si>
    <t>Refuse Municipal /Commercial /Industrial to Combustion</t>
  </si>
  <si>
    <t xml:space="preserve">Incinerated general waste, chemical, clinical, mixed haz, lab waste
</t>
  </si>
  <si>
    <t>Mixed recycling</t>
  </si>
  <si>
    <t>Domestic flight (average passenger)</t>
  </si>
  <si>
    <t>passenger km</t>
  </si>
  <si>
    <t>kg CO2e/passenger km</t>
  </si>
  <si>
    <t>Short-haul flights (average passenger)</t>
  </si>
  <si>
    <t>Long-haul flights (average passenger)</t>
  </si>
  <si>
    <t>Contracted travel only</t>
  </si>
  <si>
    <t>Rail (National rail)</t>
  </si>
  <si>
    <t>Rail (International rail)</t>
  </si>
  <si>
    <t>Taxi (black cab)</t>
  </si>
  <si>
    <t>km</t>
  </si>
  <si>
    <t>kg CO2e/km</t>
  </si>
  <si>
    <t>Private car, expenses only</t>
  </si>
  <si>
    <t>Motorbike - Average</t>
  </si>
  <si>
    <t>Private motorbike, expenses only</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</si>
  <si>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</si>
  <si>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</si>
  <si>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</si>
  <si>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</si>
  <si>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</si>
  <si>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</si>
  <si>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</si>
  <si>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Biomass</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</si>
  <si>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</si>
  <si>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</si>
  <si>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</si>
  <si>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</si>
  <si>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</si>
  <si>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</si>
  <si>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</si>
  <si>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</si>
  <si>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</si>
  <si>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</si>
  <si>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</si>
  <si>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Carbon management</t>
  </si>
  <si>
    <t>percentage</t>
  </si>
  <si>
    <t>total % reduction</t>
  </si>
  <si>
    <t>All emissions</t>
  </si>
  <si>
    <t>2019/20</t>
  </si>
  <si>
    <t>All emissions except: Marine Scotland vessels and aircraft</t>
  </si>
  <si>
    <t>absolute</t>
  </si>
  <si>
    <t>Other (specify in comments)</t>
  </si>
  <si>
    <t>Waste</t>
  </si>
  <si>
    <t>3e Estimated total annual carbon savings from all projects implemented by the body in the report year</t>
  </si>
  <si>
    <t>Emissions Source</t>
  </si>
  <si>
    <t>Total estimated annual carbon savings (tCO2e)</t>
  </si>
  <si>
    <t>Electricity</t>
  </si>
  <si>
    <t>Unknown</t>
  </si>
  <si>
    <t>Natural gas</t>
  </si>
  <si>
    <t>Other heating fuels</t>
  </si>
  <si>
    <t>Business Travel</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</si>
  <si>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</si>
  <si>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</si>
  <si>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</si>
  <si>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</si>
  <si>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</si>
  <si>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</si>
  <si>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</si>
  <si>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</si>
  <si>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</si>
  <si>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</si>
  <si>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</si>
  <si>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</si>
  <si>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</si>
  <si>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Self-funded</t>
  </si>
  <si>
    <t>Estimated</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</si>
  <si>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</si>
  <si>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</si>
  <si>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</si>
  <si>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</si>
  <si>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</si>
  <si>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</si>
  <si>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Decrease</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</si>
  <si>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</si>
  <si>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</si>
  <si>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</si>
  <si>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</si>
  <si>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</si>
  <si>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</si>
  <si>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</si>
  <si>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Increase</t>
  </si>
  <si>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</si>
  <si>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</si>
  <si>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</si>
  <si>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</si>
  <si>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</si>
  <si>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</si>
  <si>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Owing to its size and complexity, the Scottish Government does not have a single Risk Register or Business Continuity Plan to identify and manage specific climate change adaptation activities across the whole of the organisation.
Instead, the onus for identifying and managing both current and future climate related risks is for each individual Directorate within the Scottish Government. Where appropriate, some Directorates manage Business Continuity Plans at a Divisional level.  The plans are based on the premise that the essential resources they require to operate, such as accommodation, IT, telephony, people etc., are reduced or unavailable. Although not always specified as being as a result of climate change, the risks could be as a result of current, or future climate-related impacts on resources such as people, infrastructure, communications, or transport.</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</si>
  <si>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</si>
  <si>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</si>
  <si>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We actively manage our adaptation risks through our Risk Register and Business Continuity Plans. These contain details of how the business will continue to operate in the event of climate change issues such as flooding, or storm damage. The plans explain what activities Directorates and Divisions within the Scottish Government will take in the event of such an incident.
The Business Continuity plans are in place for all Directorates, including key teams in the Scottish Government who are responsible for the safe, and secure operations of the Scottish Government, including Human Resources, Information Technology, and the Facilities Services Team.
The Risk Register for our estate contains an analysis of the individual risks. This analysis is done by giving a rating for the likelihood of the risk, and also one for its potential impact. These ratings are multiplied, and the product gives the total risk rating. This scoring system is used to identify the most serious risks, and a red, amber, green colour scheme is used to easily identify on the register the ones that need to be addressed. The risk register also details the mitigation activity for each specific risk.</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</si>
  <si>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</si>
  <si>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</si>
  <si>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</si>
  <si>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</si>
  <si>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</si>
  <si>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</si>
  <si>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</si>
  <si>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</si>
  <si>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</si>
  <si>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</si>
  <si>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</si>
  <si>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</si>
  <si>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</si>
  <si>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</si>
  <si>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</si>
  <si>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</si>
  <si>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</si>
  <si>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</si>
  <si>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</si>
  <si>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</si>
  <si>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</si>
  <si>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</si>
  <si>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</si>
  <si>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</si>
  <si>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</si>
  <si>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</si>
  <si>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</si>
  <si>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</si>
  <si>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</si>
  <si>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</si>
  <si>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</si>
  <si>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</si>
  <si>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The risks that we identified in our Risk Register and Business Continuity Plans are reviewed regularly to ensure that they remain up to date, and that any new risks are analysed and added.
Each Directorate reviews its plans as frequently as they decide/are able, but they are required to review and updated at least annually, as well as whenever there is any significant change such as a restructure, or accommodation change.
The Buildings Risk Register is formally reviewed quarterly. However, this is being looked with a view to it being updated outwith scheduled reviews if a significant new risk emerges or there is a significant change to an existing risk.</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</si>
  <si>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</si>
  <si>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</si>
  <si>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We regularly review risk registers and Business Continuity Plans to ensure that they reflect any changes to the risks, or the business.</t>
  </si>
  <si>
    <t>4(g) What are the body’s top 5 priorities for the year ahead in relation to climate change adaptation?</t>
  </si>
  <si>
    <t>Provide a summary of the areas and activities of focus for the year ahead.</t>
  </si>
  <si>
    <t>We will continue to review all Risk Registers and Business Continuity Plans on a regular basis. We will work with our Facilities Services contractor to better manage our greenspaces to build the resilience of nature to climate change, by increasing biodiversity, looking at opportunities to increase the number of honey bee hives on our estate, and continuing to eradicate non-native species of plants.</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</si>
  <si>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</si>
  <si>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</si>
  <si>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</si>
  <si>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</si>
  <si>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The Scottish Government is committed to using public procurement to contribute towards the transition to a low carbon economy, as part of our climate change duties.
This procurement is carried out in line with the sustainable procurement duty requirements of the Procurement Reform (Scotland) Act 2014. This places sustainable and socially responsible purchasing at the heart of the procurement process, and means that the Scottish Government is committed to buying goods, services and works in a sustainable manner.
This is done in a way that:
• achieves value for money on a whole life cost basis; and
• delivers benefits not only for the organisation but for society, the economy and the environment.</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</si>
  <si>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</si>
  <si>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</si>
  <si>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</si>
  <si>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</si>
  <si>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These have been included in the answer to 5 b.</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</si>
  <si>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</si>
  <si>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</si>
  <si>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</si>
  <si>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</si>
  <si>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Given the level of external scrutiny of the figures in this report, peer validation was not considered necessary.</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</si>
  <si>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</si>
  <si>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</si>
  <si>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</si>
  <si>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</si>
  <si>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</si>
  <si>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</si>
  <si>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</si>
  <si>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</si>
  <si>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</si>
  <si>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</si>
  <si>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</si>
  <si>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</si>
  <si>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</si>
  <si>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</si>
  <si>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</si>
  <si>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</si>
  <si>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</si>
  <si>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</si>
  <si>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</si>
  <si>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</si>
  <si>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</si>
  <si>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</si>
  <si>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</si>
  <si>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</si>
  <si>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</si>
  <si>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</si>
  <si>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</si>
  <si>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</si>
  <si>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</si>
  <si>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</si>
  <si>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</si>
  <si>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</si>
  <si>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</si>
  <si>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</si>
  <si>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</si>
  <si>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</si>
  <si>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</si>
  <si>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</si>
  <si>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</si>
  <si>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</si>
  <si>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</si>
  <si>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</si>
  <si>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</si>
  <si>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</si>
  <si>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</si>
  <si>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</si>
  <si>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</si>
  <si>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</si>
  <si>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</si>
  <si>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</si>
  <si>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</si>
  <si>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</si>
  <si>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</si>
  <si>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</si>
  <si>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</si>
  <si>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</si>
  <si>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</si>
  <si>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</si>
  <si>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</si>
  <si>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</si>
  <si>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</si>
  <si>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 xml:space="preserve">Q5) Please detail key actions relating to Food and Drink, Biodiversity, Water, Procurement and Resource Use in the table below. </t>
  </si>
  <si>
    <t>Key Action Description</t>
  </si>
  <si>
    <t>Organisation's Project Role</t>
  </si>
  <si>
    <t>Impacts</t>
  </si>
  <si>
    <t>Biodiversity</t>
  </si>
  <si>
    <t>Q6) Please use the text box below to detail further climate change related activity that is not noted elsewhere within this reporting template</t>
  </si>
  <si>
    <t>Public Sector Climate Change Duties 2020  Summary Report: The Scottish Government</t>
  </si>
  <si>
    <t>Year 10 carbon footprint</t>
  </si>
  <si>
    <t>Gas Oil (red diesel)</t>
  </si>
  <si>
    <t>kg</t>
  </si>
  <si>
    <t>Fugitive emissions</t>
  </si>
  <si>
    <t>Buildings only, emergency generators</t>
  </si>
  <si>
    <t>Farm vehicles</t>
  </si>
  <si>
    <t>Fleet and farm vehicles</t>
  </si>
  <si>
    <t>Fleet vehicles</t>
  </si>
  <si>
    <t>Paper &amp; Board (Mixed) Recycling</t>
  </si>
  <si>
    <t>Ferry</t>
  </si>
  <si>
    <t>Overnight hotel accommodation - UK</t>
  </si>
  <si>
    <t>GWP</t>
  </si>
  <si>
    <t>Organic Food &amp; Drink AD</t>
  </si>
  <si>
    <t>Business travel - car</t>
  </si>
  <si>
    <t>Business travel - car (unknown fuel)</t>
  </si>
  <si>
    <t>Increase recycling rate</t>
  </si>
  <si>
    <t>Unit of measurement: %, calculation excludes landfill and all incineration</t>
  </si>
  <si>
    <t>Contracted + 1.1% uplift for expenses</t>
  </si>
  <si>
    <t>Contracted + 3.7% uplift for expenses</t>
  </si>
  <si>
    <t>Contracted + 40.1% uplift for expenses</t>
  </si>
  <si>
    <t xml:space="preserve">Hire car contracted + 11.5% uplift for claims. Factor for unknown fuel, mini market segment.
</t>
  </si>
  <si>
    <t>Contracted + 51.5% uplift for expenses</t>
  </si>
  <si>
    <t>We have an objective in our Environmental Policy to protect and enhance biodiversity on our estate.</t>
  </si>
  <si>
    <t>During the reporting year we have worked with Environmental Champions, and other interested volunteers from the organisation, on measures to meet that objective.  Activities included:
• Honey beehive inspections open to staff.
• Working with local beekeepers to maintain the beehives on our estate.
• Working with a local beekeeper to introduce honey bees to our Saughton House building.</t>
  </si>
  <si>
    <t>The Scottish Government has an Environmental Policy that sets out its commitment to reduce our environmental impact. The policy was signed by the Permanent Secretary, and copies of it are displayed in the reception areas of our main buildings.
Scottish Government’s Environmental Policy - https://www.gov.scot/policies/sustainable-performance/corporate-environmental-management/
The Environmental Management Team is responsible for making progress against the environmental management objectives in the policy, and for embedding climate change action as part of the ongoing day to day environmental management of the Scottish Government's estate. To do this, the Team:
• Writes, arranges top-level support for, and helps meet the objectives in the Scottish Government’s Environmental Policy.
• Writes, promotes, and arranges implementation of the Scottish Government’s Travel Strategy.
• Gathers and maintains the utility, waste, and travel data, and subsequently produces sustainability/climate change reports in line with legislation and guidance.
• Drafts and leads on activities in the Carbon Management Plan, and updates and arranges for the implementation of projects detailed in the Carbon Management Plan’s project register.
• Leads on behavioural change activities, such as energy awareness events, and sustainable travel roadshows to highlight sustainable travel options.
As part of behavioural change activities the Team has recruited and trained a network of Environmental Champions. The Champions play a vital role in helping promote and address environmental issues across the Scottish Government’s estate. From time to time they complete an Environmental Audit of their office work area, and an Action Plan of activities that they take forward. These activities are then collated and tracked by the Environmental Management Team, and pursued by Champions.
The Environmental Management Team also issues a newsletter to Environmental Champions and other interested people, about the work of the Environmental Management Team and environmental/sustainable initiatives.</t>
  </si>
  <si>
    <t>https://www.gov.scot/publications/scottish-government-carbon-management-plan-2014/</t>
  </si>
  <si>
    <t>The Scottish Government's Carbon Management Plan can be found at: https://www.gov.scot/publications/scottish-government-carbon-management-plan-2014/</t>
  </si>
  <si>
    <t xml:space="preserve">https://www.gov.scot/publications/scottish-government-carbon-management-plan-2014/
</t>
  </si>
  <si>
    <t>Travel Strategy</t>
  </si>
  <si>
    <t>http://www.gov.scot/About/Information/travel-strategy</t>
  </si>
  <si>
    <t>Carbon emissions</t>
  </si>
  <si>
    <t>We hold, and have retained, certification to the Carbon Trust's triple standard, demonstrating our commitment to continual carbon, waste, and water reduction.</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</si>
  <si>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</si>
  <si>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2019-20</t>
  </si>
  <si>
    <t>Staff commuting</t>
  </si>
  <si>
    <t>Solar PV</t>
  </si>
  <si>
    <t>Solar thermal</t>
  </si>
  <si>
    <t>Solar PV at St Andrews House, SASA and Victoria Quay.</t>
  </si>
  <si>
    <t>-</t>
  </si>
  <si>
    <t>Includes emissions classed as "Outside of scopes"</t>
  </si>
  <si>
    <t>Scope 1 amended oil consumption</t>
  </si>
  <si>
    <t>New Scope 1 and Scope 3</t>
  </si>
  <si>
    <t>All (unknown)</t>
  </si>
  <si>
    <t>Solar thermal at Saughton House and Tweedbank. Systems are not currently metered.</t>
  </si>
  <si>
    <t>2020-21</t>
  </si>
  <si>
    <t>CHP and boiler upgrades at Victoria Quay - phase 1</t>
  </si>
  <si>
    <t>2021-22</t>
  </si>
  <si>
    <t>Ellis building (Marine Labs) reopened after a major refurbishment: contains aquaria and steam generators. Increase based on comparison to 2018-19 consumption of electricity, gas and water at the site.</t>
  </si>
  <si>
    <t>EV charger installation, various sites</t>
  </si>
  <si>
    <t>Petrol, diesel</t>
  </si>
  <si>
    <t>BMS upgrades, various sites</t>
  </si>
  <si>
    <t>All projects planned for 2020-21 have been delayed to 2021-22 and beyond, due to the coronavirus pandemic preventing work on site, impact on budgets and long term planning. This includes phases 2 and 3 CHP/boiler upgrades at VQ originally planned for 2020-21.</t>
  </si>
  <si>
    <t>Grid electricity</t>
  </si>
  <si>
    <t>To support staff to use active, low carbon transport.</t>
  </si>
  <si>
    <t>Municipal Waste to Landfill</t>
  </si>
  <si>
    <t>Excluding homeworking emissions. New reporting category for 2019-20. Refer to section 3k for further details.</t>
  </si>
  <si>
    <t xml:space="preserve">Recycled general waste, mixed recycling, batteries, some chemical, clinical.
</t>
  </si>
  <si>
    <t>LED corridor lighting, Saughton House</t>
  </si>
  <si>
    <t>To support the use of electric vehicles by staff and contractors.</t>
  </si>
  <si>
    <t>Lighting upgrades, various sites</t>
  </si>
  <si>
    <t>Commissioning of the system has been delayed due to the coronavirus pandemic and issues with the gas main. Due to come online December 2020. Phases 2 and 3 were due to be implemented in 2020-21 but have been delayed to 2021-22.</t>
  </si>
  <si>
    <t xml:space="preserve">The Scottish Government has a dedicated Environmental Management and Travel Management Team that is responsible for climate change mitigation activities across its core estate, ensuring the Scottish Government meets its obligations under the Climate Change (Scotland) Act 2009.  The Team is part of Facilities Services, which reports to the Deputy Director for Workplace (facilities, security and business continuity).
They report to Director Communications, Ministerial Support and Facilities who reports to the Director General Organisational Development and Operations, who is a member of the Scottish Government's Executive Team.  The Place Board is also kept informed about progress.
The Environmental Management Team and Travel Management Team consists of five Full Time Equivalent staff: a Senior Environmental Manager, an Environmental Data and Reporting Manager, a Sustainable Travel and Communications Manager, and an Environmental Policy Adviser, alongside a Travel Manager and Travel Management Assistant. A sixth role, that of Environmental Manager, is currently vacant. The team works closely with colleagues in the Contracts Team, Projects Team and Procurement Teams, as well as the facilities services providers, to measure and manage the Scottish Government’s environmental and sustainability performance.
The Environmental Management Team is also responsible for updating, and progressing the Scottish Government’s Carbon Management Plan. This sets out our targets for reducing emissions, and how they can be achieved.
The Scottish Government has an Environmental Policy. This Policy is a high-level document that states our intentions for managing our environment. To ensure that the Policy and its Objectives are given senior-level support, it was signed off by the Permanent Secretary of the Scottish Government.
</t>
  </si>
  <si>
    <t xml:space="preserve">We published a Travel Strategy in December 2015. It details the hierarchy that staff should consider when deciding how to travel on business. The first consideration is whether telephony, or IT equipment can be used instead.
Then, the preferred options for travel are in accordance with their relative carbon emissions, with flying being the least desirable option. The strategy also states that people must have Director-level approval for domestic flights.
A new Sustainable Travel Strategy 2020-25 will be developed over the course of 2021. </t>
  </si>
  <si>
    <t>Staff Travel will be included in the new Sustainable Travel Strategy 2020-25 and the CMP 2020-30.</t>
  </si>
  <si>
    <r>
      <t>1. Carbon Management Plan - the current plan covers the period up until 2020, so one of the main focuses of our work for this reporting year will be the development of a new plan responding to the climate emergency. This plan will need to be more stretching than ever before, as it will detail our plan to substantially reduce our emissions in our efforts to meet the Scottish Government’s target of a 75% reduction in emissions by 203</t>
    </r>
    <r>
      <rPr>
        <sz val="11"/>
        <rFont val="Arial"/>
        <family val="2"/>
      </rPr>
      <t>0, and be carbon neutral by 2045.</t>
    </r>
    <r>
      <rPr>
        <sz val="11"/>
        <color rgb="FF000000"/>
        <rFont val="Arial"/>
        <family val="2"/>
      </rPr>
      <t xml:space="preserve">  The plan will also detail the new governance arrangements required to ensure that the targets in the plan are kept on track.
2. Sustainable Travel Strategy - to be reviewed, new version 2020-25 to be published.  The current travel strategy was instrumental in significantly reducing our UK flights, and we will be looking to strengthen the messages in the new strategy to help reduce emissions from business travel, which continue to be a significant source of emissions for the SG. A Staff Travel Survey was undertaken in March-April 2020 and will be used to inform the development of the Strategy, which will cover both business travel and staff commuting.
3. Environmental Policy - review, update and set new objectives. 
4. Implement large scale projects - continue to implement projects to reduce our energy us</t>
    </r>
    <r>
      <rPr>
        <sz val="11"/>
        <rFont val="Arial"/>
        <family val="2"/>
      </rPr>
      <t>e, or increase our renewable energy generation capacity. Phase 1 of a major project to update the heating system at Victoria Quay to install gas-fired CHP plant will be undertaken.</t>
    </r>
    <r>
      <rPr>
        <sz val="11"/>
        <color rgb="FF000000"/>
        <rFont val="Arial"/>
        <family val="2"/>
      </rPr>
      <t xml:space="preserve">
5. Review the environmental data, boundary and scopes. The SG is keen to be a leader in terms of public bodies climate change reporting, and to that end aims to increase the categories and activities included in the reporting. New catgeories - staff commuting and overnight accommodation - were included for the first time in the report this year, and the SG plans to increase reporting to include all relevant scope 3 categories over the coming five years, as we recognises that our greatest climate impacts are likely to lie in the wider value chain. By the end of 2020-21, the Environmental Management Team aim to procure an environmental data platform (carbon accounting software) to aid in the storage, management and analysis of the environmental data; and to support the expansion of the reporting across the wider value chain.
NOTE: Items 1-3 have been delayed by the coronavirus pandemic. The publishing of the CCPu is required before our internal plans and strategies can be developed in detail. Project work (item 4) has largely been put on hold this year, with works delayed to 2021-22 and beyond. The work on item 5 has continued and a supplier of the new data platform should be in place before the end of the reporting year.
</t>
    </r>
  </si>
  <si>
    <t>Unknown. Over the course of the reporting year, the fleet replaced 28 diesel vehicles with 11 full electric and 21 plug-in hybrid vehicles, increasing the proportion of ULEVs on the fleet from 28% to 43%.</t>
  </si>
  <si>
    <t>Staff numbers across the estate increased by 10.1% compared to 2018-19.</t>
  </si>
  <si>
    <t>Bike parking and other cycling improvements, various sites</t>
  </si>
  <si>
    <t>Unknown. From October 2020, the corporate taxi contracts have been discontinued. Refer to question 3k for details.</t>
  </si>
  <si>
    <t>CHP/boiler upgrade at VQ - phase 1; lighting upgrades.</t>
  </si>
  <si>
    <t>No significant savings expected as BMS had already been in place at the various sites.</t>
  </si>
  <si>
    <r>
      <t xml:space="preserve">The Scottish Government uses procurement and climate change policy, law and practice across a range of contracts and frameworks, for services and materials, to drive waste minimisation and reuse, as well as efficiency, and sustainability.  Here are a few examples of where procurement activity has contributed to our efforts to limit any potential impact on the environment, and comply with the climate change duties:
</t>
    </r>
    <r>
      <rPr>
        <b/>
        <sz val="11"/>
        <color rgb="FF000000"/>
        <rFont val="Arial"/>
        <family val="2"/>
      </rPr>
      <t xml:space="preserve">Greening IT
</t>
    </r>
    <r>
      <rPr>
        <sz val="11"/>
        <color rgb="FF000000"/>
        <rFont val="Arial"/>
        <family val="2"/>
      </rPr>
      <t xml:space="preserve">Scottish Procurement frameworks are used to procure laptops, monitors, desktops and tablets. The frameworks are designed to "deliver significant cost savings and environmental benefits including a reduction in carbon emissions through the inclusion of latest environmental and energy efficiency certification". All devices procured are Energy Star compliant and most have EPEAT (Electronic Product Environmental Assessment Tool) certifications. </t>
    </r>
    <r>
      <rPr>
        <b/>
        <sz val="11"/>
        <color rgb="FF000000"/>
        <rFont val="Arial"/>
        <family val="2"/>
      </rPr>
      <t xml:space="preserve">
</t>
    </r>
    <r>
      <rPr>
        <sz val="11"/>
        <color rgb="FF000000"/>
        <rFont val="Arial"/>
        <family val="2"/>
      </rPr>
      <t xml:space="preserve">
</t>
    </r>
    <r>
      <rPr>
        <b/>
        <sz val="11"/>
        <color rgb="FF000000"/>
        <rFont val="Arial"/>
        <family val="2"/>
      </rPr>
      <t>Travel</t>
    </r>
    <r>
      <rPr>
        <sz val="11"/>
        <color rgb="FF000000"/>
        <rFont val="Arial"/>
        <family val="2"/>
      </rPr>
      <t xml:space="preserve">
Our contract with our business travel supplier includes the following requirement: "The Contractor should comply with the Scottish Ministers sustainable development strategy with respect to the delivery of this Framework. The Contractor’s policies and processes will support the Scottish Ministers ‘Greener Scotland’ strategic objective including: a proactive approach to sustainable consumption and the efficient use of resources; consideration given to social and environmental consequences; policies which ensure that business activities have a direct positive impact on climate change and energy; and policies which encourage natural resource protection and environmental enhancement."
</t>
    </r>
    <r>
      <rPr>
        <b/>
        <sz val="11"/>
        <color rgb="FF000000"/>
        <rFont val="Arial"/>
        <family val="2"/>
      </rPr>
      <t xml:space="preserve">Facilities Services
</t>
    </r>
    <r>
      <rPr>
        <sz val="11"/>
        <color rgb="FF000000"/>
        <rFont val="Arial"/>
        <family val="2"/>
      </rPr>
      <t xml:space="preserve">As part of the procurement process to appointment a Facilities Services provider, we included the following requirements in the contract to help compliance with our climate change duties:
• Waste Management: "The Contractor shall collect and dispose of general waste in an appropriate secure and Environmentally Preferable manner, through collections by the relevant local authority or other reputable organisation that the Contractor may contract with. The Contractor shall take cognisance of the need of the Customer to meet government targets on waste, will provide support to the Customer in achieving this and will report on performance against these targets. In fulfilment of its statutory Duty of Care, the Customer will require the Contractor to provide full information on the methods of disposal of waste, showing clear evidence of using disposal methods which are Environmentally Preferable. In particular, the Customer will wish to be assured that as much of the waste as possible will be recycled or used for energy recovery, rather than sent to landfill.
• Cleaning: "The Contractor shall as far as is reasonably practicable, specify and use cleaning materials that are Environmentally Preferable throughout the entire product cycle."
• Landscaping and construction work: "All debris arising from the performance of the Works shall promptly be removed from the site and disposed of in an environmentally preferable manner. The Contractor shall consider in every instance whether the use of any form of chemical (for uses including but not limited to fertilizer, pesticide and herbicide) is strictly necessary before application. The Contractor shall only use chemicals specifically approved for the purpose for which it is intended as dictated by the Control of Pesticides. The Contractor shall ensure compliance with the Customer’s policy on Greening Operations at all times."
The FM contract contains specific clauses pertaining to sustainable procurement. Most aspects of operational management including supply of hard and soft services, and projects such as refurbishments and upgrades, are run through the FM contract. The contract therefore has a wide influences both over the FM contractor, and all of their sub-contractors. For example:
• "The Contractor shall support all requirements of the Client’s sustainability policies and obligations, including the Sustainable Procurement Duty to improve the economic, social and environmental wellbeing of the authority’s area, in particular reducing inequality, facilitate the involvement of small and medium sized enterprises (SMEs), third sector bodies and supported businesses and promoting innovation";
• "The Contractor shall ensure that the Works/Services/tasks are performed in accordance with the Client’s environmental policy, which is to conserve energy, water, wood, paper and other resources, reduce waste and phase out the use of ozone-depleting substances and minimise the release of greenhouse gases, volatile organic compounds and other substances damaging to health and the environment. The Contractor should also contribute to the transition to a more circular economy".
</t>
    </r>
    <r>
      <rPr>
        <b/>
        <sz val="11"/>
        <color rgb="FF000000"/>
        <rFont val="Arial"/>
        <family val="2"/>
      </rPr>
      <t>Vehicle Fleet</t>
    </r>
    <r>
      <rPr>
        <sz val="11"/>
        <color rgb="FF000000"/>
        <rFont val="Arial"/>
        <family val="2"/>
      </rPr>
      <t xml:space="preserve">
We are committed to leading by example on tacking climate change, by replacing fossil fuelled vehicles with plug-in or fully electric vehicles, where appropriate. In line with our procurement strategy, we evaluate technologies to assess their operational suitability for use within the Scottish Government fleet.
</t>
    </r>
    <r>
      <rPr>
        <sz val="11"/>
        <color rgb="FFFF0000"/>
        <rFont val="Arial"/>
        <family val="2"/>
      </rPr>
      <t>In this reporting year we have:
• Bought 32 ULEVs (11 fully electric and 21 plug in hybrid);
• Disposed of 28 diesel vehicles;</t>
    </r>
    <r>
      <rPr>
        <sz val="11"/>
        <color rgb="FF000000"/>
        <rFont val="Arial"/>
        <family val="2"/>
      </rPr>
      <t xml:space="preserve">
• Increased the proportion of ULEVs on the fleet to 43%.
</t>
    </r>
    <r>
      <rPr>
        <b/>
        <sz val="11"/>
        <color rgb="FF000000"/>
        <rFont val="Arial"/>
        <family val="2"/>
      </rPr>
      <t>Catering</t>
    </r>
    <r>
      <rPr>
        <sz val="11"/>
        <color rgb="FF000000"/>
        <rFont val="Arial"/>
        <family val="2"/>
      </rPr>
      <t xml:space="preserve">
As part of the procurement process for appointing our catering provider, the following environmental elements were set out in a Statement of Requirements.
"The Service Provider must comply with the Scottish Government’s Environmental Policy and the requirements of any Environmental Management Systems that may be in place. Specifically, the Service Provider must ensure that they work in a manner which minimises the impact on the environment, taking account of:
• the efficient use of energy and water.
• the use of biodegradable cleaning materials.
• the avoidance of products containing ozone depleting substances and sprays containing propellants.
• the reduction of packaging on foods, or replacement with environmentally friendly packaging, where food safety is not compromised.
• the recycling of waste, including cans, bottles, glass, paper and plastic cups.
• the purchase of recycled items, where available.
• the Scottish Government’s existing procedures, e.g. ensuring engines are switched off when stationary on Scottish Government premises for longer than two minutes.
• food waste in accordance with the Waste (Scotland) Regulations 2012.
As a consequence of the contractual stipulations, we now have a catering supplier who is helping us meet our climate change duties. For instance, to minimise food waste, in our staff restaurants they have introduced WasteWatch powered by LeanPath. This is a food waste prevention programme focused on tracking food waste, monitoring performance and taking actions to drive reduction, and communicating success. It captures daily food waste data and measures pre-consumer and post-consumer waste which informs ordering decisions and portion sizes.
We are also working closely with Zero Waste Scotland and the Catering contractor to determine (where feasible) reductions in the use of single use takeaway items. This has included the removal of single use tea/coffee cups which have been replaced by reuseable takeaway cups and ceramic cups.</t>
    </r>
  </si>
  <si>
    <t>A revised Carbon Management Plan 2020-30 is due to be developed. This work is pending, awaiting the Climate Change Plan update (CCPu) due to be published December 2020.</t>
  </si>
  <si>
    <t>Biomass boilers at Thainstone Court and Faskally. Refer to table 3k for 'outside of scopes' emissions associated with the burning of biofuels.</t>
  </si>
  <si>
    <t>Biomass (wood pellets)</t>
  </si>
  <si>
    <t>New reporting category for 2019-20. The scope 1 conversion factor includes for N2O and CH4 which are released by the combustion of biofuels, but are not absorbed during growth. Refer to question 3k for direct CO2 emissions reported outside of scope.</t>
  </si>
  <si>
    <t>Overnight hotel accommodation - outside the UK</t>
  </si>
  <si>
    <t>Contracted and claims. New reporting category for 2019-20. Refer to section 3k for further details.</t>
  </si>
  <si>
    <r>
      <t xml:space="preserve">We hold, and have retained, our certification to the Carbon Trust Triple Standard.  The standard awards reductions in carbon emissions, waste production and water consumption.
</t>
    </r>
    <r>
      <rPr>
        <b/>
        <sz val="11"/>
        <color rgb="FF000000"/>
        <rFont val="Arial"/>
        <family val="2"/>
      </rPr>
      <t>Emissions outside of scopes</t>
    </r>
    <r>
      <rPr>
        <sz val="11"/>
        <color rgb="FF000000"/>
        <rFont val="Arial"/>
        <family val="2"/>
      </rPr>
      <t xml:space="preserve">: direct CO2 emissions from the burning of biofuels are reported separately from the scopes. The 'outside of scopes' CO2 emissions generated in 2019-20 by the burning of wood pellets at the two biomass plants are estimated at 122.9t (351,737kWh x emission factor 0.34941 kg CO2/kWh = 122,900 kg CO2).
</t>
    </r>
    <r>
      <rPr>
        <b/>
        <sz val="11"/>
        <color rgb="FF000000"/>
        <rFont val="Arial"/>
        <family val="2"/>
      </rPr>
      <t>Staff commuting:</t>
    </r>
    <r>
      <rPr>
        <sz val="11"/>
        <color rgb="FF000000"/>
        <rFont val="Arial"/>
        <family val="2"/>
      </rPr>
      <t xml:space="preserve"> staff commuting emissions have been included in the 2019-20 reporting for the first time. A Staff Travel Survey was carried out in March-April 2020, providing the data upon which the emissions have been estimated. The data was used to model an 'average SG commuter', with the average number of miles travelled per year split across the various modes of transport and active travel. The 'average SG commuter' data was extrapolated up to the full number of SG staff and appropriate emissions factors applied. We plan to include homeworking emissions from 2020-21 onwards, as it is recognised that the change in working practices necessitated by the coronavirus pandemic will reduce some SG emissions, such as those generated by commuting and electricity consumption, but that these will occur elsewhere, i.e. in employees' homes.
</t>
    </r>
    <r>
      <rPr>
        <b/>
        <sz val="11"/>
        <color rgb="FF000000"/>
        <rFont val="Arial"/>
        <family val="2"/>
      </rPr>
      <t>Taxi contracts:</t>
    </r>
    <r>
      <rPr>
        <sz val="11"/>
        <color rgb="FF000000"/>
        <rFont val="Arial"/>
        <family val="2"/>
      </rPr>
      <t xml:space="preserve"> from October 2020, the corporate taxi contracts have been discontinued (contracts were held for Edinburgh and Glasgow only). This was a policy decision and reflects both the ongoing pandemic requiring the majority of staff to work from home, with all meetings held remotely; and the aim to encourage staff to use active travel and public transport wherever possible.
</t>
    </r>
    <r>
      <rPr>
        <b/>
        <sz val="11"/>
        <color rgb="FF000000"/>
        <rFont val="Arial"/>
        <family val="2"/>
      </rPr>
      <t>Overnight hotel stays:</t>
    </r>
    <r>
      <rPr>
        <sz val="11"/>
        <color rgb="FF000000"/>
        <rFont val="Arial"/>
        <family val="2"/>
      </rPr>
      <t xml:space="preserve"> the UK category includes stays in London and elsewhere in the UK, with the relevant emission factors applied (20.4 kg CO2e per room per night for London, and 17.4kg CO2e per room per night for elsewhere in the UK). For elsewhere in the world, emission factors appropriate to the country have been applied, as per the 2019 UK Government conversion factors. </t>
    </r>
  </si>
  <si>
    <t>Annual savings.</t>
  </si>
  <si>
    <t xml:space="preserve">Business Continuity Plans are regularly updated to reflect new, or developing risks to the operations of the Scottish Government. This helps ensure that climate change risks are continuously addressed across the organisation.
</t>
  </si>
  <si>
    <t>£37,620.8 million</t>
  </si>
  <si>
    <t>This is the budget that the organisation has to spend on behalf of the people of Scotland.
Taken from table F.03, Total Scottish Government (Consolidated) budget, 2019-20 Budget. 
https://www.gov.scot/publications/scottish-budget-2019-20/pages/24/</t>
  </si>
  <si>
    <t>No significant saving due to the small size of the projects. Lerwick lights upgraded to LED; SAH daylight control to car park lights; Thainstone Court, remainder of car park lights to LED; VQ external lighting to LED.</t>
  </si>
  <si>
    <t xml:space="preserve">Increase from the Bull Stud Farm joining the Core estate (unknown) and Silvan House (leased) added (est +63t). Overall decrease from lower utility consumption due to coronavirus related building closures (-2,322t based on 25% reduction in electricity, 30% reduction in gas and 60% reduction in water consumption). </t>
  </si>
  <si>
    <t>The size of the SG workforce is expected to increase. However the majority of SG staff will be working from home for reporting year 2020-21 so changes in staff numbers will not significantly affect the carbon emissions as reported.</t>
  </si>
  <si>
    <t>This report has been approved and signed by the Head of Workplace Division.</t>
  </si>
  <si>
    <t>Trudi Sharp</t>
  </si>
  <si>
    <t>Head of Workplace Division</t>
  </si>
  <si>
    <t>Public Sector Climate Change Duties 2020  Summary Report: The Scottish Government - Amendment record</t>
  </si>
  <si>
    <t>Related to the significant drop in business travel due to Covid-19 restrictions (-2,313t, based on an estimated 85% reduction); reduction in staff commuting with the majority working from home since March 2020 (excluding homeworking emissions) (-6,060t, based on an 85% reduction); and reduced fleet vehicle use (-357 t, based on an estimated 60% reduction in petrol and 70% reduction in diesel consumption).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</si>
</sst>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809]0;\(0\)"/>
    <numFmt numFmtId="165" formatCode="[$-10809]0.0;\(0.0\)"/>
  </numFmts>
  <fonts count="21"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u/>
      <sz val="11"/>
      <color theme="10"/>
      <name val="Calibri"/>
      <family val="2"/>
      <scheme val="minor"/>
    </font>
    <font>
      <sz val="11"/>
      <color rgb="FFFF0000"/>
      <name val="Arial"/>
      <family val="2"/>
    </font>
    <font>
      <sz val="8"/>
      <name val="Arial"/>
      <family val="2"/>
    </font>
    <font>
      <sz val="12"/>
      <color rgb="FF000000"/>
      <name val="Arial"/>
      <family val="2"/>
    </font>
    <font>
      <sz val="12"/>
      <name val="Calibri"/>
      <family val="2"/>
    </font>
    <font>
      <sz val="12"/>
      <name val="Arial"/>
      <family val="2"/>
    </font>
    <font>
      <sz val="11"/>
      <name val="Arial"/>
      <family val="2"/>
    </font>
    <font>
      <i/>
      <sz val="11"/>
      <color rgb="FF000000"/>
      <name val="Arial"/>
      <family val="2"/>
    </font>
    <font>
      <i/>
      <sz val="11"/>
      <name val="Calibri"/>
      <family val="2"/>
    </font>
    <font>
      <sz val="9"/>
      <name val="Calibri"/>
      <family val="2"/>
    </font>
  </fonts>
  <fills count="16">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
      <patternFill patternType="solid">
        <fgColor theme="0"/>
        <bgColor indexed="64"/>
      </patternFill>
    </fill>
    <fill>
      <patternFill patternType="solid">
        <fgColor theme="0"/>
        <bgColor rgb="FFFFFFFF"/>
      </patternFill>
    </fill>
    <fill>
      <patternFill patternType="solid">
        <fgColor rgb="FFFF99CC"/>
        <bgColor indexed="64"/>
      </patternFill>
    </fill>
  </fills>
  <borders count="12">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s>
  <cellStyleXfs count="3">
    <xf numFmtId="0" fontId="0" fillId="0" borderId="0"/>
    <xf numFmtId="0" fontId="11" fillId="0" borderId="0" applyNumberFormat="0" applyFill="0" applyBorder="0" applyAlignment="0" applyProtection="0"/>
    <xf numFmtId="0" fontId="13" fillId="0" borderId="0"/>
  </cellStyleXfs>
  <cellXfs count="141">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 fillId="0" borderId="0" xfId="0" applyFont="1" applyFill="1" applyBorder="1"/>
    <xf numFmtId="0" fontId="8"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3" fontId="8" fillId="14" borderId="1" xfId="0" applyNumberFormat="1" applyFont="1" applyFill="1" applyBorder="1" applyAlignment="1">
      <alignment vertical="top" wrapText="1" readingOrder="1"/>
    </xf>
    <xf numFmtId="0" fontId="1" fillId="0" borderId="0" xfId="0" applyFont="1" applyFill="1" applyBorder="1"/>
    <xf numFmtId="0" fontId="8" fillId="0"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14" fontId="8" fillId="5" borderId="1" xfId="0" applyNumberFormat="1" applyFont="1" applyFill="1" applyBorder="1" applyAlignment="1">
      <alignment vertical="top" wrapText="1" readingOrder="1"/>
    </xf>
    <xf numFmtId="0" fontId="20" fillId="0" borderId="0" xfId="0" applyFont="1" applyFill="1" applyBorder="1"/>
    <xf numFmtId="2" fontId="20" fillId="0" borderId="0" xfId="0" applyNumberFormat="1" applyFont="1" applyFill="1" applyBorder="1"/>
    <xf numFmtId="0" fontId="1" fillId="0" borderId="0" xfId="0" applyFont="1" applyFill="1" applyBorder="1" applyAlignment="1">
      <alignment vertical="center"/>
    </xf>
    <xf numFmtId="0" fontId="1" fillId="0" borderId="0" xfId="0" applyFont="1" applyFill="1" applyBorder="1"/>
    <xf numFmtId="0" fontId="2" fillId="0" borderId="0" xfId="0" applyNumberFormat="1" applyFont="1" applyFill="1" applyBorder="1" applyAlignment="1">
      <alignment vertical="top" wrapText="1" readingOrder="1"/>
    </xf>
    <xf numFmtId="0" fontId="1" fillId="0" borderId="0" xfId="0" applyFont="1" applyFill="1" applyBorder="1"/>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2" borderId="1" xfId="0" applyNumberFormat="1" applyFont="1" applyFill="1" applyBorder="1" applyAlignment="1">
      <alignment vertical="top" wrapText="1" readingOrder="1"/>
    </xf>
    <xf numFmtId="0" fontId="14" fillId="0" borderId="1" xfId="0" applyNumberFormat="1" applyFont="1" applyFill="1" applyBorder="1" applyAlignment="1">
      <alignment vertical="top" wrapText="1" readingOrder="1"/>
    </xf>
    <xf numFmtId="0" fontId="15" fillId="0" borderId="2" xfId="0" applyNumberFormat="1" applyFont="1" applyFill="1" applyBorder="1" applyAlignment="1">
      <alignment vertical="top" wrapText="1"/>
    </xf>
    <xf numFmtId="0" fontId="15"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3" fontId="8" fillId="0"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3" fontId="1" fillId="0" borderId="2" xfId="0" applyNumberFormat="1" applyFont="1" applyFill="1" applyBorder="1" applyAlignment="1">
      <alignment vertical="top" wrapText="1"/>
    </xf>
    <xf numFmtId="3" fontId="1" fillId="0" borderId="3" xfId="0" applyNumberFormat="1" applyFont="1" applyFill="1" applyBorder="1" applyAlignment="1">
      <alignment vertical="top" wrapText="1"/>
    </xf>
    <xf numFmtId="0" fontId="8" fillId="4"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11" fillId="0" borderId="1" xfId="1" applyNumberForma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16" fillId="0" borderId="1" xfId="0" applyNumberFormat="1" applyFont="1" applyFill="1" applyBorder="1" applyAlignment="1">
      <alignment vertical="top" readingOrder="1"/>
    </xf>
    <xf numFmtId="0" fontId="15" fillId="0" borderId="2" xfId="0" applyNumberFormat="1" applyFont="1" applyFill="1" applyBorder="1" applyAlignment="1">
      <alignment vertical="top" readingOrder="1"/>
    </xf>
    <xf numFmtId="0" fontId="15" fillId="0" borderId="3" xfId="0" applyNumberFormat="1" applyFont="1" applyFill="1" applyBorder="1" applyAlignment="1">
      <alignment vertical="top" readingOrder="1"/>
    </xf>
    <xf numFmtId="165" fontId="16" fillId="0" borderId="1" xfId="0" applyNumberFormat="1" applyFont="1" applyFill="1" applyBorder="1" applyAlignment="1">
      <alignment vertical="top" readingOrder="1"/>
    </xf>
    <xf numFmtId="0" fontId="15" fillId="0" borderId="2" xfId="0" applyNumberFormat="1" applyFont="1" applyFill="1" applyBorder="1" applyAlignment="1">
      <alignment vertical="top" wrapText="1" readingOrder="1"/>
    </xf>
    <xf numFmtId="0" fontId="15" fillId="0" borderId="3"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13" borderId="1" xfId="0" quotePrefix="1" applyNumberFormat="1" applyFont="1" applyFill="1" applyBorder="1" applyAlignment="1">
      <alignment vertical="top" wrapText="1" readingOrder="1"/>
    </xf>
    <xf numFmtId="0" fontId="1" fillId="13" borderId="2" xfId="0" applyNumberFormat="1" applyFont="1" applyFill="1" applyBorder="1" applyAlignment="1">
      <alignment vertical="top" wrapText="1"/>
    </xf>
    <xf numFmtId="0" fontId="1" fillId="13" borderId="3" xfId="0" applyNumberFormat="1" applyFont="1" applyFill="1" applyBorder="1" applyAlignment="1">
      <alignment vertical="top" wrapText="1"/>
    </xf>
    <xf numFmtId="0" fontId="8" fillId="0" borderId="1" xfId="0" quotePrefix="1" applyNumberFormat="1" applyFont="1" applyFill="1" applyBorder="1" applyAlignment="1">
      <alignment vertical="top" wrapText="1" readingOrder="1"/>
    </xf>
    <xf numFmtId="0" fontId="8" fillId="13"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17" fillId="0" borderId="1" xfId="0" applyNumberFormat="1" applyFont="1" applyFill="1" applyBorder="1" applyAlignment="1">
      <alignment horizontal="center" vertical="top" wrapText="1" readingOrder="1"/>
    </xf>
    <xf numFmtId="0" fontId="1" fillId="0" borderId="2" xfId="0" applyNumberFormat="1" applyFont="1" applyFill="1" applyBorder="1" applyAlignment="1">
      <alignment horizontal="center" vertical="top" wrapText="1"/>
    </xf>
    <xf numFmtId="0" fontId="1" fillId="0" borderId="3" xfId="0" applyNumberFormat="1" applyFont="1" applyFill="1" applyBorder="1" applyAlignment="1">
      <alignment horizontal="center" vertical="top" wrapText="1"/>
    </xf>
    <xf numFmtId="0" fontId="8" fillId="0" borderId="1" xfId="0" applyNumberFormat="1" applyFont="1" applyFill="1" applyBorder="1" applyAlignment="1">
      <alignment horizontal="center" vertical="top" wrapText="1" readingOrder="1"/>
    </xf>
    <xf numFmtId="164" fontId="18" fillId="0" borderId="1" xfId="0" applyNumberFormat="1" applyFont="1" applyFill="1" applyBorder="1" applyAlignment="1">
      <alignment horizontal="center" vertical="top" wrapText="1" readingOrder="1"/>
    </xf>
    <xf numFmtId="0" fontId="19" fillId="0" borderId="2" xfId="0" applyNumberFormat="1" applyFont="1" applyFill="1" applyBorder="1" applyAlignment="1">
      <alignment horizontal="center" vertical="top" wrapText="1"/>
    </xf>
    <xf numFmtId="0" fontId="19" fillId="0" borderId="3" xfId="0" applyNumberFormat="1" applyFont="1" applyFill="1" applyBorder="1" applyAlignment="1">
      <alignment horizontal="center" vertical="top" wrapText="1"/>
    </xf>
    <xf numFmtId="0" fontId="14" fillId="0" borderId="1" xfId="0" applyNumberFormat="1" applyFont="1" applyFill="1" applyBorder="1" applyAlignment="1">
      <alignment vertical="top" readingOrder="1"/>
    </xf>
    <xf numFmtId="0" fontId="15" fillId="0" borderId="2" xfId="0" applyNumberFormat="1" applyFont="1" applyFill="1" applyBorder="1" applyAlignment="1">
      <alignment vertical="top"/>
    </xf>
    <xf numFmtId="0" fontId="15" fillId="0" borderId="3" xfId="0" applyNumberFormat="1" applyFont="1" applyFill="1" applyBorder="1" applyAlignment="1">
      <alignment vertical="top"/>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9" fillId="0" borderId="1" xfId="0" applyNumberFormat="1" applyFont="1" applyFill="1" applyBorder="1" applyAlignment="1">
      <alignment vertical="top" wrapText="1" readingOrder="1"/>
    </xf>
    <xf numFmtId="3" fontId="8" fillId="13" borderId="1" xfId="0" applyNumberFormat="1" applyFont="1" applyFill="1" applyBorder="1" applyAlignment="1">
      <alignment vertical="top" wrapText="1" readingOrder="1"/>
    </xf>
    <xf numFmtId="0" fontId="1" fillId="13" borderId="5" xfId="0" applyNumberFormat="1" applyFont="1" applyFill="1" applyBorder="1" applyAlignment="1">
      <alignment vertical="top" wrapText="1"/>
    </xf>
    <xf numFmtId="0" fontId="1" fillId="13" borderId="4" xfId="0" applyNumberFormat="1" applyFont="1" applyFill="1" applyBorder="1" applyAlignment="1">
      <alignment vertical="top" wrapText="1"/>
    </xf>
    <xf numFmtId="0" fontId="1" fillId="13" borderId="6" xfId="0" applyNumberFormat="1" applyFont="1" applyFill="1" applyBorder="1" applyAlignment="1">
      <alignment vertical="top" wrapText="1"/>
    </xf>
    <xf numFmtId="0" fontId="1" fillId="13" borderId="0" xfId="0" applyFont="1" applyFill="1" applyBorder="1"/>
    <xf numFmtId="0" fontId="1" fillId="13" borderId="7" xfId="0" applyNumberFormat="1" applyFont="1" applyFill="1" applyBorder="1" applyAlignment="1">
      <alignment vertical="top" wrapText="1"/>
    </xf>
    <xf numFmtId="0" fontId="1" fillId="13" borderId="8" xfId="0" applyNumberFormat="1" applyFont="1" applyFill="1" applyBorder="1" applyAlignment="1">
      <alignment vertical="top" wrapText="1"/>
    </xf>
    <xf numFmtId="0" fontId="1" fillId="13" borderId="10" xfId="0" applyNumberFormat="1" applyFont="1" applyFill="1" applyBorder="1" applyAlignment="1">
      <alignment vertical="top" wrapText="1"/>
    </xf>
    <xf numFmtId="0" fontId="1" fillId="13" borderId="9" xfId="0" applyNumberFormat="1" applyFont="1" applyFill="1" applyBorder="1" applyAlignment="1">
      <alignment vertical="top" wrapText="1"/>
    </xf>
    <xf numFmtId="0" fontId="8" fillId="0" borderId="1" xfId="0" applyNumberFormat="1" applyFont="1" applyFill="1" applyBorder="1" applyAlignment="1">
      <alignment vertical="top" readingOrder="1"/>
    </xf>
    <xf numFmtId="0" fontId="1" fillId="0" borderId="2" xfId="0" applyNumberFormat="1" applyFont="1" applyFill="1" applyBorder="1" applyAlignment="1">
      <alignment vertical="top"/>
    </xf>
    <xf numFmtId="0" fontId="1" fillId="0" borderId="3" xfId="0" applyNumberFormat="1" applyFont="1" applyFill="1" applyBorder="1" applyAlignment="1">
      <alignment vertical="top"/>
    </xf>
    <xf numFmtId="3" fontId="8" fillId="0" borderId="11" xfId="0" applyNumberFormat="1" applyFont="1" applyFill="1" applyBorder="1" applyAlignment="1">
      <alignment vertical="top" wrapText="1" readingOrder="1"/>
    </xf>
    <xf numFmtId="3" fontId="8" fillId="0" borderId="3" xfId="0" applyNumberFormat="1" applyFont="1" applyFill="1" applyBorder="1" applyAlignment="1">
      <alignment vertical="top" wrapText="1" readingOrder="1"/>
    </xf>
    <xf numFmtId="0" fontId="14" fillId="13" borderId="1" xfId="0" applyNumberFormat="1" applyFont="1" applyFill="1" applyBorder="1" applyAlignment="1">
      <alignment vertical="top" wrapText="1" readingOrder="1"/>
    </xf>
    <xf numFmtId="0" fontId="15" fillId="13" borderId="2" xfId="0" applyNumberFormat="1" applyFont="1" applyFill="1" applyBorder="1" applyAlignment="1">
      <alignment vertical="top" wrapText="1" readingOrder="1"/>
    </xf>
    <xf numFmtId="0" fontId="15" fillId="13" borderId="3" xfId="0" applyNumberFormat="1" applyFont="1" applyFill="1" applyBorder="1" applyAlignment="1">
      <alignment vertical="top" wrapText="1" readingOrder="1"/>
    </xf>
    <xf numFmtId="0" fontId="16" fillId="0" borderId="1" xfId="0" quotePrefix="1" applyNumberFormat="1" applyFont="1" applyFill="1" applyBorder="1" applyAlignment="1">
      <alignment horizontal="right" vertical="top" readingOrder="1"/>
    </xf>
    <xf numFmtId="0" fontId="15" fillId="0" borderId="2" xfId="0" applyNumberFormat="1" applyFont="1" applyFill="1" applyBorder="1" applyAlignment="1">
      <alignment horizontal="right" vertical="top" readingOrder="1"/>
    </xf>
    <xf numFmtId="0" fontId="15" fillId="0" borderId="3" xfId="0" applyNumberFormat="1" applyFont="1" applyFill="1" applyBorder="1" applyAlignment="1">
      <alignment horizontal="right" vertical="top" readingOrder="1"/>
    </xf>
    <xf numFmtId="0" fontId="16" fillId="0" borderId="11" xfId="0" quotePrefix="1" applyNumberFormat="1" applyFont="1" applyFill="1" applyBorder="1" applyAlignment="1">
      <alignment horizontal="right" vertical="top" readingOrder="1"/>
    </xf>
    <xf numFmtId="0" fontId="16" fillId="0" borderId="2" xfId="0" applyNumberFormat="1" applyFont="1" applyFill="1" applyBorder="1" applyAlignment="1">
      <alignment horizontal="right" vertical="top" readingOrder="1"/>
    </xf>
    <xf numFmtId="0" fontId="16" fillId="0" borderId="3" xfId="0" applyNumberFormat="1" applyFont="1" applyFill="1" applyBorder="1" applyAlignment="1">
      <alignment horizontal="right" vertical="top" readingOrder="1"/>
    </xf>
    <xf numFmtId="165" fontId="14" fillId="0" borderId="1" xfId="0" applyNumberFormat="1" applyFont="1" applyFill="1" applyBorder="1" applyAlignment="1">
      <alignment vertical="top" readingOrder="1"/>
    </xf>
    <xf numFmtId="0" fontId="15" fillId="0" borderId="4" xfId="0" applyNumberFormat="1" applyFont="1" applyFill="1" applyBorder="1" applyAlignment="1">
      <alignment vertical="top" readingOrder="1"/>
    </xf>
    <xf numFmtId="0" fontId="15" fillId="0" borderId="6" xfId="0" applyNumberFormat="1" applyFont="1" applyFill="1" applyBorder="1" applyAlignment="1">
      <alignment vertical="top" readingOrder="1"/>
    </xf>
    <xf numFmtId="0" fontId="15" fillId="0" borderId="7" xfId="0" applyNumberFormat="1" applyFont="1" applyFill="1" applyBorder="1" applyAlignment="1">
      <alignment vertical="top" readingOrder="1"/>
    </xf>
    <xf numFmtId="0" fontId="15" fillId="0" borderId="8" xfId="0" applyNumberFormat="1" applyFont="1" applyFill="1" applyBorder="1" applyAlignment="1">
      <alignment vertical="top" readingOrder="1"/>
    </xf>
    <xf numFmtId="0" fontId="15" fillId="0" borderId="9" xfId="0" applyNumberFormat="1" applyFont="1" applyFill="1" applyBorder="1" applyAlignment="1">
      <alignment vertical="top" readingOrder="1"/>
    </xf>
    <xf numFmtId="0" fontId="15" fillId="0" borderId="5" xfId="0" applyNumberFormat="1" applyFont="1" applyFill="1" applyBorder="1" applyAlignment="1">
      <alignment vertical="top" readingOrder="1"/>
    </xf>
    <xf numFmtId="0" fontId="15" fillId="0" borderId="0" xfId="0" applyFont="1" applyFill="1" applyBorder="1" applyAlignment="1">
      <alignment readingOrder="1"/>
    </xf>
    <xf numFmtId="0" fontId="15" fillId="0" borderId="10" xfId="0" applyNumberFormat="1" applyFont="1" applyFill="1" applyBorder="1" applyAlignment="1">
      <alignment vertical="top" readingOrder="1"/>
    </xf>
    <xf numFmtId="0" fontId="16" fillId="0" borderId="1" xfId="0" applyNumberFormat="1" applyFont="1" applyFill="1" applyBorder="1" applyAlignment="1">
      <alignment vertical="top" wrapText="1" readingOrder="1"/>
    </xf>
    <xf numFmtId="0" fontId="8" fillId="8" borderId="11" xfId="0" applyNumberFormat="1" applyFont="1" applyFill="1" applyBorder="1" applyAlignment="1">
      <alignment vertical="top" wrapText="1" readingOrder="1"/>
    </xf>
    <xf numFmtId="0" fontId="8" fillId="8" borderId="2" xfId="0" applyNumberFormat="1" applyFont="1" applyFill="1" applyBorder="1" applyAlignment="1">
      <alignment vertical="top" wrapText="1" readingOrder="1"/>
    </xf>
    <xf numFmtId="0" fontId="8" fillId="8" borderId="3" xfId="0" applyNumberFormat="1" applyFont="1" applyFill="1" applyBorder="1" applyAlignment="1">
      <alignment vertical="top" wrapText="1" readingOrder="1"/>
    </xf>
    <xf numFmtId="0" fontId="7" fillId="8" borderId="1" xfId="0" applyNumberFormat="1" applyFont="1" applyFill="1" applyBorder="1" applyAlignment="1">
      <alignment horizontal="center" vertical="top" wrapText="1" readingOrder="1"/>
    </xf>
    <xf numFmtId="3" fontId="8" fillId="15" borderId="1" xfId="0" applyNumberFormat="1" applyFont="1" applyFill="1" applyBorder="1" applyAlignment="1">
      <alignment vertical="top" wrapText="1" readingOrder="1"/>
    </xf>
    <xf numFmtId="0" fontId="1" fillId="15" borderId="2" xfId="0" applyNumberFormat="1" applyFont="1" applyFill="1" applyBorder="1" applyAlignment="1">
      <alignment vertical="top" wrapText="1"/>
    </xf>
    <xf numFmtId="0" fontId="1" fillId="15" borderId="3" xfId="0" applyNumberFormat="1" applyFont="1" applyFill="1" applyBorder="1" applyAlignment="1">
      <alignment vertical="top" wrapText="1"/>
    </xf>
    <xf numFmtId="0" fontId="1" fillId="15" borderId="5" xfId="0" applyNumberFormat="1" applyFont="1" applyFill="1" applyBorder="1" applyAlignment="1">
      <alignment vertical="top" wrapText="1"/>
    </xf>
    <xf numFmtId="0" fontId="1" fillId="15" borderId="4" xfId="0" applyNumberFormat="1" applyFont="1" applyFill="1" applyBorder="1" applyAlignment="1">
      <alignment vertical="top" wrapText="1"/>
    </xf>
    <xf numFmtId="0" fontId="1" fillId="15" borderId="6" xfId="0" applyNumberFormat="1" applyFont="1" applyFill="1" applyBorder="1" applyAlignment="1">
      <alignment vertical="top" wrapText="1"/>
    </xf>
    <xf numFmtId="0" fontId="1" fillId="15" borderId="0" xfId="0" applyFont="1" applyFill="1" applyBorder="1"/>
    <xf numFmtId="0" fontId="1" fillId="15" borderId="7" xfId="0" applyNumberFormat="1" applyFont="1" applyFill="1" applyBorder="1" applyAlignment="1">
      <alignment vertical="top" wrapText="1"/>
    </xf>
    <xf numFmtId="0" fontId="1" fillId="15" borderId="8" xfId="0" applyNumberFormat="1" applyFont="1" applyFill="1" applyBorder="1" applyAlignment="1">
      <alignment vertical="top" wrapText="1"/>
    </xf>
    <xf numFmtId="0" fontId="1" fillId="15" borderId="10" xfId="0" applyNumberFormat="1" applyFont="1" applyFill="1" applyBorder="1" applyAlignment="1">
      <alignment vertical="top" wrapText="1"/>
    </xf>
    <xf numFmtId="0" fontId="1" fillId="15" borderId="9" xfId="0" applyNumberFormat="1" applyFont="1" applyFill="1" applyBorder="1" applyAlignment="1">
      <alignment vertical="top" wrapText="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readingOrder="1"/>
    </xf>
    <xf numFmtId="0" fontId="1" fillId="0" borderId="3"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17" fillId="5" borderId="1" xfId="0" quotePrefix="1" applyNumberFormat="1" applyFont="1" applyFill="1" applyBorder="1" applyAlignment="1">
      <alignment vertical="top" wrapText="1" readingOrder="1"/>
    </xf>
    <xf numFmtId="0" fontId="8" fillId="5" borderId="1" xfId="0" quotePrefix="1"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cellXfs>
  <cellStyles count="3">
    <cellStyle name="Hyperlink" xfId="1" builtinId="8"/>
    <cellStyle name="Normal" xfId="0" builtinId="0"/>
    <cellStyle name="Normal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gov.scot/About/Information/travel-strategy" TargetMode="External"/><Relationship Id="rId2" Type="http://schemas.openxmlformats.org/officeDocument/2006/relationships/hyperlink" Target="https://www.gov.scot/publications/scottish-government-carbon-management-plan-2014/" TargetMode="External"/><Relationship Id="rId1" Type="http://schemas.openxmlformats.org/officeDocument/2006/relationships/hyperlink" Target="https://www.gov.scot/publications/scottish-government-carbon-management-plan-2014/"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workbookViewId="0">
      <pane ySplit="2" topLeftCell="A3" activePane="bottomLeft" state="frozen"/>
      <selection pane="bottomLeft"/>
    </sheetView>
  </sheetViews>
  <sheetFormatPr defaultRowHeight="15" x14ac:dyDescent="0.25"/>
  <cols>
    <col min="1" max="1" width="8.140625" customWidth="1"/>
    <col min="2" max="2" width="81" customWidth="1"/>
    <col min="3" max="3" width="0" hidden="1" customWidth="1"/>
    <col min="4" max="4" width="102.140625" customWidth="1"/>
    <col min="5" max="5" width="190.140625" customWidth="1"/>
  </cols>
  <sheetData>
    <row r="1" spans="2:4" ht="22.7" customHeight="1" x14ac:dyDescent="0.25">
      <c r="B1" s="26" t="s">
        <v>364</v>
      </c>
      <c r="C1" s="27"/>
      <c r="D1" s="27"/>
    </row>
    <row r="2" spans="2:4" ht="8.1" customHeight="1" x14ac:dyDescent="0.25"/>
    <row r="3" spans="2:4" ht="15.75" x14ac:dyDescent="0.25">
      <c r="B3" s="1" t="s">
        <v>0</v>
      </c>
    </row>
    <row r="4" spans="2:4" ht="18" x14ac:dyDescent="0.25">
      <c r="B4" s="2" t="s">
        <v>1</v>
      </c>
    </row>
    <row r="5" spans="2:4" x14ac:dyDescent="0.25">
      <c r="B5" s="3" t="s">
        <v>2</v>
      </c>
    </row>
    <row r="6" spans="2:4" x14ac:dyDescent="0.25">
      <c r="B6" s="3" t="s">
        <v>3</v>
      </c>
    </row>
    <row r="7" spans="2:4" ht="30" x14ac:dyDescent="0.25">
      <c r="B7" s="3" t="s">
        <v>4</v>
      </c>
    </row>
    <row r="8" spans="2:4" x14ac:dyDescent="0.25">
      <c r="B8" s="3" t="s">
        <v>5</v>
      </c>
    </row>
    <row r="9" spans="2:4" x14ac:dyDescent="0.25">
      <c r="B9" s="3" t="s">
        <v>6</v>
      </c>
    </row>
    <row r="10" spans="2:4" x14ac:dyDescent="0.25">
      <c r="B10" s="3" t="s">
        <v>7</v>
      </c>
    </row>
    <row r="11" spans="2:4" ht="18" x14ac:dyDescent="0.25">
      <c r="B11" s="2" t="s">
        <v>8</v>
      </c>
    </row>
    <row r="12" spans="2:4" x14ac:dyDescent="0.25">
      <c r="B12" s="3" t="s">
        <v>9</v>
      </c>
    </row>
    <row r="13" spans="2:4" x14ac:dyDescent="0.25">
      <c r="B13" s="3" t="s">
        <v>10</v>
      </c>
    </row>
    <row r="14" spans="2:4" ht="0" hidden="1" customHeight="1" x14ac:dyDescent="0.25"/>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The Scottish Government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B1:R36"/>
  <sheetViews>
    <sheetView showGridLines="0" workbookViewId="0">
      <pane ySplit="2" topLeftCell="A3" activePane="bottomLeft" state="frozen"/>
      <selection pane="bottomLeft" activeCell="O25" sqref="O25"/>
    </sheetView>
  </sheetViews>
  <sheetFormatPr defaultRowHeight="15" x14ac:dyDescent="0.25"/>
  <cols>
    <col min="1" max="1" width="8.140625" customWidth="1"/>
    <col min="2" max="2" width="20" customWidth="1"/>
    <col min="3" max="3" width="10.5703125" customWidth="1"/>
    <col min="4" max="4" width="2.28515625" customWidth="1"/>
    <col min="5" max="5" width="12.5703125" customWidth="1"/>
    <col min="6" max="6" width="0.140625" customWidth="1"/>
    <col min="7" max="7" width="3.140625" customWidth="1"/>
    <col min="8" max="8" width="14.85546875" customWidth="1"/>
    <col min="9" max="9" width="0.42578125" customWidth="1"/>
    <col min="10" max="10" width="18.140625" customWidth="1"/>
    <col min="11" max="11" width="0" hidden="1" customWidth="1"/>
    <col min="12" max="12" width="3.85546875" customWidth="1"/>
    <col min="13" max="13" width="0" hidden="1" customWidth="1"/>
    <col min="14" max="14" width="0.85546875" customWidth="1"/>
    <col min="15" max="15" width="45" customWidth="1"/>
    <col min="16" max="16" width="56" customWidth="1"/>
    <col min="17" max="17" width="0" hidden="1" customWidth="1"/>
    <col min="18" max="18" width="4.42578125" customWidth="1"/>
    <col min="19" max="19" width="3.7109375" customWidth="1"/>
    <col min="20" max="20" width="186.42578125" customWidth="1"/>
  </cols>
  <sheetData>
    <row r="1" spans="2:18" ht="22.7" customHeight="1" x14ac:dyDescent="0.25">
      <c r="B1" s="26" t="s">
        <v>364</v>
      </c>
      <c r="C1" s="27"/>
      <c r="D1" s="27"/>
      <c r="E1" s="27"/>
      <c r="F1" s="27"/>
      <c r="G1" s="27"/>
      <c r="H1" s="27"/>
      <c r="I1" s="27"/>
      <c r="J1" s="27"/>
      <c r="K1" s="27"/>
      <c r="L1" s="27"/>
      <c r="M1" s="27"/>
      <c r="N1" s="27"/>
      <c r="O1" s="27"/>
      <c r="P1" s="27"/>
      <c r="Q1" s="27"/>
      <c r="R1" s="27"/>
    </row>
    <row r="2" spans="2:18" ht="8.1" customHeight="1" x14ac:dyDescent="0.25"/>
    <row r="3" spans="2:18" ht="3.75" customHeight="1" x14ac:dyDescent="0.25"/>
    <row r="4" spans="2:18" ht="5.0999999999999996" customHeight="1" x14ac:dyDescent="0.25"/>
    <row r="5" spans="2:18" ht="25.5" customHeight="1" x14ac:dyDescent="0.25">
      <c r="B5" s="43" t="s">
        <v>11</v>
      </c>
      <c r="C5" s="27"/>
      <c r="D5" s="27"/>
      <c r="E5" s="27"/>
      <c r="F5" s="27"/>
      <c r="G5" s="27"/>
      <c r="H5" s="27"/>
    </row>
    <row r="6" spans="2:18" ht="5.0999999999999996" customHeight="1" x14ac:dyDescent="0.25"/>
    <row r="7" spans="2:18" ht="19.350000000000001" customHeight="1" x14ac:dyDescent="0.25">
      <c r="B7" s="28" t="s">
        <v>12</v>
      </c>
      <c r="C7" s="29"/>
      <c r="D7" s="29"/>
      <c r="E7" s="29"/>
      <c r="F7" s="30"/>
    </row>
    <row r="8" spans="2:18" ht="17.100000000000001" customHeight="1" x14ac:dyDescent="0.25">
      <c r="B8" s="35" t="s">
        <v>13</v>
      </c>
      <c r="C8" s="29"/>
      <c r="D8" s="29"/>
      <c r="E8" s="29"/>
      <c r="F8" s="30"/>
    </row>
    <row r="9" spans="2:18" ht="14.1" customHeight="1" x14ac:dyDescent="0.25"/>
    <row r="10" spans="2:18" ht="18" customHeight="1" x14ac:dyDescent="0.25">
      <c r="B10" s="39" t="s">
        <v>14</v>
      </c>
      <c r="C10" s="29"/>
      <c r="D10" s="29"/>
      <c r="E10" s="29"/>
      <c r="F10" s="29"/>
      <c r="G10" s="30"/>
    </row>
    <row r="11" spans="2:18" ht="18" customHeight="1" x14ac:dyDescent="0.25">
      <c r="B11" s="35" t="s">
        <v>15</v>
      </c>
      <c r="C11" s="29"/>
      <c r="D11" s="29"/>
      <c r="E11" s="29"/>
      <c r="F11" s="29"/>
      <c r="G11" s="30"/>
    </row>
    <row r="12" spans="2:18" ht="15" customHeight="1" x14ac:dyDescent="0.25"/>
    <row r="13" spans="2:18" ht="33" customHeight="1" x14ac:dyDescent="0.25">
      <c r="B13" s="39" t="s">
        <v>16</v>
      </c>
      <c r="C13" s="29"/>
      <c r="D13" s="29"/>
      <c r="E13" s="30"/>
    </row>
    <row r="14" spans="2:18" ht="17.25" customHeight="1" x14ac:dyDescent="0.25">
      <c r="B14" s="38">
        <v>7049</v>
      </c>
      <c r="C14" s="40"/>
      <c r="D14" s="40"/>
      <c r="E14" s="41"/>
    </row>
    <row r="15" spans="2:18" ht="0" hidden="1" customHeight="1" x14ac:dyDescent="0.25"/>
    <row r="16" spans="2:18" ht="20.65" customHeight="1" x14ac:dyDescent="0.25"/>
    <row r="17" spans="2:16" ht="17.649999999999999" customHeight="1" x14ac:dyDescent="0.25">
      <c r="B17" s="37" t="s">
        <v>17</v>
      </c>
      <c r="C17" s="29"/>
      <c r="D17" s="29"/>
      <c r="E17" s="29"/>
      <c r="F17" s="29"/>
      <c r="G17" s="29"/>
      <c r="H17" s="29"/>
      <c r="I17" s="29"/>
      <c r="J17" s="29"/>
      <c r="K17" s="29"/>
      <c r="L17" s="29"/>
      <c r="M17" s="29"/>
      <c r="N17" s="29"/>
      <c r="O17" s="30"/>
    </row>
    <row r="18" spans="2:16" ht="18" customHeight="1" x14ac:dyDescent="0.25">
      <c r="B18" s="42" t="s">
        <v>18</v>
      </c>
      <c r="C18" s="29"/>
      <c r="D18" s="29"/>
      <c r="E18" s="29"/>
      <c r="F18" s="29"/>
      <c r="G18" s="29"/>
      <c r="H18" s="29"/>
      <c r="I18" s="29"/>
      <c r="J18" s="29"/>
      <c r="K18" s="29"/>
      <c r="L18" s="29"/>
      <c r="M18" s="29"/>
      <c r="N18" s="29"/>
      <c r="O18" s="30"/>
    </row>
    <row r="19" spans="2:16" x14ac:dyDescent="0.25">
      <c r="B19" s="37" t="s">
        <v>19</v>
      </c>
      <c r="C19" s="29"/>
      <c r="D19" s="30"/>
      <c r="E19" s="37" t="s">
        <v>20</v>
      </c>
      <c r="F19" s="29"/>
      <c r="G19" s="29"/>
      <c r="H19" s="29"/>
      <c r="I19" s="30"/>
      <c r="J19" s="37" t="s">
        <v>21</v>
      </c>
      <c r="K19" s="29"/>
      <c r="L19" s="29"/>
      <c r="M19" s="29"/>
      <c r="N19" s="30"/>
      <c r="O19" s="7" t="s">
        <v>22</v>
      </c>
    </row>
    <row r="20" spans="2:16" x14ac:dyDescent="0.25">
      <c r="B20" s="35" t="s">
        <v>23</v>
      </c>
      <c r="C20" s="29"/>
      <c r="D20" s="30"/>
      <c r="E20" s="35" t="s">
        <v>24</v>
      </c>
      <c r="F20" s="29"/>
      <c r="G20" s="29"/>
      <c r="H20" s="29"/>
      <c r="I20" s="30"/>
      <c r="J20" s="38">
        <v>35923</v>
      </c>
      <c r="K20" s="29"/>
      <c r="L20" s="29"/>
      <c r="M20" s="29"/>
      <c r="N20" s="30"/>
      <c r="O20" s="6" t="s">
        <v>25</v>
      </c>
    </row>
    <row r="21" spans="2:16" ht="14.65" customHeight="1" x14ac:dyDescent="0.25"/>
    <row r="22" spans="2:16" ht="19.350000000000001" customHeight="1" x14ac:dyDescent="0.25">
      <c r="B22" s="28" t="s">
        <v>26</v>
      </c>
      <c r="C22" s="29"/>
      <c r="D22" s="29"/>
      <c r="E22" s="29"/>
      <c r="F22" s="29"/>
      <c r="G22" s="29"/>
      <c r="H22" s="29"/>
      <c r="I22" s="29"/>
      <c r="J22" s="30"/>
    </row>
    <row r="23" spans="2:16" ht="18" customHeight="1" x14ac:dyDescent="0.25">
      <c r="B23" s="31" t="s">
        <v>27</v>
      </c>
      <c r="C23" s="29"/>
      <c r="D23" s="29"/>
      <c r="E23" s="29"/>
      <c r="F23" s="29"/>
      <c r="G23" s="29"/>
      <c r="H23" s="29"/>
      <c r="I23" s="29"/>
      <c r="J23" s="30"/>
    </row>
    <row r="24" spans="2:16" x14ac:dyDescent="0.25">
      <c r="B24" s="5" t="s">
        <v>28</v>
      </c>
      <c r="C24" s="28" t="s">
        <v>29</v>
      </c>
      <c r="D24" s="29"/>
      <c r="E24" s="29"/>
      <c r="F24" s="29"/>
      <c r="G24" s="29"/>
      <c r="H24" s="29"/>
      <c r="I24" s="29"/>
      <c r="J24" s="30"/>
    </row>
    <row r="25" spans="2:16" ht="88.5" customHeight="1" x14ac:dyDescent="0.25">
      <c r="B25" s="16" t="s">
        <v>446</v>
      </c>
      <c r="C25" s="36" t="s">
        <v>447</v>
      </c>
      <c r="D25" s="29"/>
      <c r="E25" s="29"/>
      <c r="F25" s="29"/>
      <c r="G25" s="29"/>
      <c r="H25" s="29"/>
      <c r="I25" s="29"/>
      <c r="J25" s="30"/>
    </row>
    <row r="26" spans="2:16" ht="15.2" customHeight="1" x14ac:dyDescent="0.25"/>
    <row r="27" spans="2:16" ht="18" customHeight="1" x14ac:dyDescent="0.25">
      <c r="B27" s="28" t="s">
        <v>30</v>
      </c>
      <c r="C27" s="29"/>
      <c r="D27" s="29"/>
      <c r="E27" s="29"/>
      <c r="F27" s="29"/>
      <c r="G27" s="29"/>
      <c r="H27" s="29"/>
      <c r="I27" s="29"/>
      <c r="J27" s="29"/>
      <c r="K27" s="29"/>
      <c r="L27" s="30"/>
    </row>
    <row r="28" spans="2:16" ht="18" customHeight="1" x14ac:dyDescent="0.25">
      <c r="B28" s="31" t="s">
        <v>31</v>
      </c>
      <c r="C28" s="29"/>
      <c r="D28" s="29"/>
      <c r="E28" s="29"/>
      <c r="F28" s="29"/>
      <c r="G28" s="29"/>
      <c r="H28" s="29"/>
      <c r="I28" s="29"/>
      <c r="J28" s="29"/>
      <c r="K28" s="29"/>
      <c r="L28" s="30"/>
    </row>
    <row r="29" spans="2:16" ht="18" customHeight="1" x14ac:dyDescent="0.25">
      <c r="B29" s="28" t="s">
        <v>32</v>
      </c>
      <c r="C29" s="30"/>
      <c r="D29" s="28" t="s">
        <v>33</v>
      </c>
      <c r="E29" s="29"/>
      <c r="F29" s="29"/>
      <c r="G29" s="29"/>
      <c r="H29" s="29"/>
      <c r="I29" s="29"/>
      <c r="J29" s="29"/>
      <c r="K29" s="29"/>
      <c r="L29" s="30"/>
    </row>
    <row r="30" spans="2:16" ht="50.25" customHeight="1" x14ac:dyDescent="0.25">
      <c r="B30" s="35" t="s">
        <v>34</v>
      </c>
      <c r="C30" s="30"/>
      <c r="D30" s="35" t="s">
        <v>398</v>
      </c>
      <c r="E30" s="29"/>
      <c r="F30" s="29"/>
      <c r="G30" s="29"/>
      <c r="H30" s="29"/>
      <c r="I30" s="29"/>
      <c r="J30" s="29"/>
      <c r="K30" s="29"/>
      <c r="L30" s="30"/>
    </row>
    <row r="31" spans="2:16" ht="12" customHeight="1" x14ac:dyDescent="0.25"/>
    <row r="32" spans="2:16" ht="18" customHeight="1" x14ac:dyDescent="0.25">
      <c r="B32" s="28" t="s">
        <v>36</v>
      </c>
      <c r="C32" s="29"/>
      <c r="D32" s="29"/>
      <c r="E32" s="29"/>
      <c r="F32" s="29"/>
      <c r="G32" s="29"/>
      <c r="H32" s="29"/>
      <c r="I32" s="29"/>
      <c r="J32" s="29"/>
      <c r="K32" s="29"/>
      <c r="L32" s="29"/>
      <c r="M32" s="29"/>
      <c r="N32" s="29"/>
      <c r="O32" s="29"/>
      <c r="P32" s="30"/>
    </row>
    <row r="33" spans="2:16" ht="18" customHeight="1" x14ac:dyDescent="0.25">
      <c r="B33" s="31" t="s">
        <v>37</v>
      </c>
      <c r="C33" s="29"/>
      <c r="D33" s="29"/>
      <c r="E33" s="29"/>
      <c r="F33" s="29"/>
      <c r="G33" s="29"/>
      <c r="H33" s="29"/>
      <c r="I33" s="29"/>
      <c r="J33" s="29"/>
      <c r="K33" s="29"/>
      <c r="L33" s="29"/>
      <c r="M33" s="29"/>
      <c r="N33" s="29"/>
      <c r="O33" s="29"/>
      <c r="P33" s="30"/>
    </row>
    <row r="34" spans="2:16" ht="53.25" customHeight="1" x14ac:dyDescent="0.25">
      <c r="B34" s="32" t="s">
        <v>38</v>
      </c>
      <c r="C34" s="33"/>
      <c r="D34" s="33"/>
      <c r="E34" s="33"/>
      <c r="F34" s="33"/>
      <c r="G34" s="33"/>
      <c r="H34" s="33"/>
      <c r="I34" s="33"/>
      <c r="J34" s="33"/>
      <c r="K34" s="33"/>
      <c r="L34" s="33"/>
      <c r="M34" s="33"/>
      <c r="N34" s="33"/>
      <c r="O34" s="33"/>
      <c r="P34" s="34"/>
    </row>
    <row r="35" spans="2:16" ht="9.75" customHeight="1" x14ac:dyDescent="0.25"/>
    <row r="36" spans="2:16" ht="0" hidden="1" customHeight="1" x14ac:dyDescent="0.25"/>
  </sheetData>
  <mergeCells count="29">
    <mergeCell ref="B1:R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2:J22"/>
    <mergeCell ref="B23:J23"/>
    <mergeCell ref="C24:J24"/>
    <mergeCell ref="C25:J25"/>
    <mergeCell ref="B27:L27"/>
    <mergeCell ref="B32:P32"/>
    <mergeCell ref="B33:P33"/>
    <mergeCell ref="B34:P34"/>
    <mergeCell ref="B28:L28"/>
    <mergeCell ref="B29:C29"/>
    <mergeCell ref="D29:L29"/>
    <mergeCell ref="B30:C30"/>
    <mergeCell ref="D30:L3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The Scottish Government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P53"/>
  <sheetViews>
    <sheetView showGridLines="0" workbookViewId="0">
      <pane ySplit="2" topLeftCell="A3" activePane="bottomLeft" state="frozen"/>
      <selection pane="bottomLeft" activeCell="A43" sqref="A43"/>
    </sheetView>
  </sheetViews>
  <sheetFormatPr defaultRowHeight="15" x14ac:dyDescent="0.25"/>
  <cols>
    <col min="1" max="1" width="8.140625" customWidth="1"/>
    <col min="2" max="2" width="33" customWidth="1"/>
    <col min="3" max="3" width="39" customWidth="1"/>
    <col min="4" max="4" width="1" customWidth="1"/>
    <col min="5" max="5" width="30.5703125" customWidth="1"/>
    <col min="6" max="6" width="12.5703125" customWidth="1"/>
    <col min="7" max="7" width="5.7109375" customWidth="1"/>
    <col min="8" max="8" width="12.28515625" customWidth="1"/>
    <col min="9" max="9" width="49" customWidth="1"/>
    <col min="10" max="10" width="0.140625" customWidth="1"/>
    <col min="11" max="12" width="0" hidden="1" customWidth="1"/>
    <col min="13" max="13" width="0.140625" customWidth="1"/>
    <col min="14" max="15" width="0" hidden="1" customWidth="1"/>
    <col min="16" max="16" width="21.140625" customWidth="1"/>
    <col min="17" max="17" width="32.140625" customWidth="1"/>
    <col min="18" max="18" width="158" customWidth="1"/>
  </cols>
  <sheetData>
    <row r="1" spans="2:16" ht="22.7" customHeight="1" x14ac:dyDescent="0.25">
      <c r="B1" s="26" t="s">
        <v>364</v>
      </c>
      <c r="C1" s="27"/>
      <c r="D1" s="27"/>
      <c r="E1" s="27"/>
      <c r="F1" s="27"/>
      <c r="G1" s="27"/>
      <c r="H1" s="27"/>
      <c r="I1" s="27"/>
      <c r="J1" s="27"/>
      <c r="K1" s="27"/>
      <c r="L1" s="27"/>
      <c r="M1" s="27"/>
      <c r="N1" s="27"/>
      <c r="O1" s="27"/>
      <c r="P1" s="27"/>
    </row>
    <row r="2" spans="2:16" ht="8.1" customHeight="1" x14ac:dyDescent="0.25"/>
    <row r="3" spans="2:16" ht="9.75" customHeight="1" x14ac:dyDescent="0.25"/>
    <row r="4" spans="2:16" ht="20.85" customHeight="1" x14ac:dyDescent="0.25">
      <c r="B4" s="43" t="s">
        <v>3</v>
      </c>
      <c r="C4" s="27"/>
      <c r="D4" s="27"/>
      <c r="E4" s="27"/>
      <c r="F4" s="27"/>
      <c r="G4" s="27"/>
      <c r="H4" s="27"/>
    </row>
    <row r="5" spans="2:16" ht="11.25" customHeight="1" x14ac:dyDescent="0.25"/>
    <row r="6" spans="2:16" ht="18" customHeight="1" x14ac:dyDescent="0.25">
      <c r="B6" s="45" t="s">
        <v>39</v>
      </c>
      <c r="C6" s="29"/>
      <c r="D6" s="29"/>
      <c r="E6" s="29"/>
      <c r="F6" s="29"/>
      <c r="G6" s="29"/>
      <c r="H6" s="29"/>
      <c r="I6" s="30"/>
    </row>
    <row r="7" spans="2:16" ht="45.75" customHeight="1" x14ac:dyDescent="0.25">
      <c r="B7" s="44" t="s">
        <v>40</v>
      </c>
      <c r="C7" s="29"/>
      <c r="D7" s="29"/>
      <c r="E7" s="29"/>
      <c r="F7" s="29"/>
      <c r="G7" s="29"/>
      <c r="H7" s="29"/>
      <c r="I7" s="30"/>
    </row>
    <row r="8" spans="2:16" ht="252" customHeight="1" x14ac:dyDescent="0.25">
      <c r="B8" s="35" t="s">
        <v>426</v>
      </c>
      <c r="C8" s="29"/>
      <c r="D8" s="29"/>
      <c r="E8" s="29"/>
      <c r="F8" s="29"/>
      <c r="G8" s="29"/>
      <c r="H8" s="29"/>
      <c r="I8" s="30"/>
    </row>
    <row r="9" spans="2:16" ht="14.25" customHeight="1" x14ac:dyDescent="0.25"/>
    <row r="10" spans="2:16" ht="18" customHeight="1" x14ac:dyDescent="0.25">
      <c r="B10" s="45" t="s">
        <v>41</v>
      </c>
      <c r="C10" s="29"/>
      <c r="D10" s="29"/>
      <c r="E10" s="29"/>
      <c r="F10" s="29"/>
      <c r="G10" s="29"/>
      <c r="H10" s="29"/>
      <c r="I10" s="29"/>
      <c r="J10" s="30"/>
    </row>
    <row r="11" spans="2:16" ht="64.5" customHeight="1" x14ac:dyDescent="0.25">
      <c r="B11" s="44" t="s">
        <v>42</v>
      </c>
      <c r="C11" s="29"/>
      <c r="D11" s="29"/>
      <c r="E11" s="29"/>
      <c r="F11" s="29"/>
      <c r="G11" s="29"/>
      <c r="H11" s="29"/>
      <c r="I11" s="29"/>
      <c r="J11" s="30"/>
    </row>
    <row r="12" spans="2:16" ht="294.75" customHeight="1" x14ac:dyDescent="0.25">
      <c r="B12" s="35" t="s">
        <v>389</v>
      </c>
      <c r="C12" s="29"/>
      <c r="D12" s="29"/>
      <c r="E12" s="29"/>
      <c r="F12" s="29"/>
      <c r="G12" s="29"/>
      <c r="H12" s="29"/>
      <c r="I12" s="29"/>
      <c r="J12" s="30"/>
    </row>
    <row r="13" spans="2:16" ht="0" hidden="1" customHeight="1" x14ac:dyDescent="0.25"/>
    <row r="14" spans="2:16" ht="12.95" customHeight="1" x14ac:dyDescent="0.25"/>
    <row r="15" spans="2:16" ht="19.350000000000001" customHeight="1" x14ac:dyDescent="0.25">
      <c r="B15" s="47" t="s">
        <v>43</v>
      </c>
      <c r="C15" s="29"/>
      <c r="D15" s="29"/>
      <c r="E15" s="29"/>
      <c r="F15" s="29"/>
      <c r="G15" s="29"/>
      <c r="H15" s="29"/>
      <c r="I15" s="30"/>
    </row>
    <row r="16" spans="2:16" ht="18" customHeight="1" x14ac:dyDescent="0.25">
      <c r="B16" s="48" t="s">
        <v>44</v>
      </c>
      <c r="C16" s="29"/>
      <c r="D16" s="29"/>
      <c r="E16" s="29"/>
      <c r="F16" s="29"/>
      <c r="G16" s="29"/>
      <c r="H16" s="29"/>
      <c r="I16" s="30"/>
    </row>
    <row r="17" spans="2:14" ht="32.1" customHeight="1" x14ac:dyDescent="0.25">
      <c r="B17" s="47" t="s">
        <v>45</v>
      </c>
      <c r="C17" s="29"/>
      <c r="D17" s="30"/>
      <c r="E17" s="47" t="s">
        <v>46</v>
      </c>
      <c r="F17" s="30"/>
      <c r="G17" s="47" t="s">
        <v>47</v>
      </c>
      <c r="H17" s="29"/>
      <c r="I17" s="30"/>
    </row>
    <row r="18" spans="2:14" ht="67.5" customHeight="1" x14ac:dyDescent="0.25">
      <c r="B18" s="35" t="s">
        <v>48</v>
      </c>
      <c r="C18" s="29"/>
      <c r="D18" s="30"/>
      <c r="E18" s="35" t="s">
        <v>49</v>
      </c>
      <c r="F18" s="30"/>
      <c r="G18" s="46" t="s">
        <v>390</v>
      </c>
      <c r="H18" s="29"/>
      <c r="I18" s="30"/>
    </row>
    <row r="19" spans="2:14" ht="18.399999999999999" customHeight="1" x14ac:dyDescent="0.25"/>
    <row r="20" spans="2:14" ht="17.100000000000001" customHeight="1" x14ac:dyDescent="0.25">
      <c r="B20" s="45" t="s">
        <v>50</v>
      </c>
      <c r="C20" s="29"/>
      <c r="D20" s="29"/>
      <c r="E20" s="29"/>
      <c r="F20" s="29"/>
      <c r="G20" s="29"/>
      <c r="H20" s="29"/>
      <c r="I20" s="29"/>
      <c r="J20" s="29"/>
      <c r="K20" s="29"/>
      <c r="L20" s="29"/>
      <c r="M20" s="29"/>
      <c r="N20" s="30"/>
    </row>
    <row r="21" spans="2:14" ht="17.100000000000001" customHeight="1" x14ac:dyDescent="0.25">
      <c r="B21" s="44" t="s">
        <v>51</v>
      </c>
      <c r="C21" s="29"/>
      <c r="D21" s="29"/>
      <c r="E21" s="29"/>
      <c r="F21" s="29"/>
      <c r="G21" s="29"/>
      <c r="H21" s="29"/>
      <c r="I21" s="29"/>
      <c r="J21" s="29"/>
      <c r="K21" s="29"/>
      <c r="L21" s="29"/>
      <c r="M21" s="29"/>
      <c r="N21" s="30"/>
    </row>
    <row r="22" spans="2:14" ht="41.25" customHeight="1" x14ac:dyDescent="0.25">
      <c r="B22" s="35" t="s">
        <v>391</v>
      </c>
      <c r="C22" s="29"/>
      <c r="D22" s="29"/>
      <c r="E22" s="29"/>
      <c r="F22" s="29"/>
      <c r="G22" s="29"/>
      <c r="H22" s="29"/>
      <c r="I22" s="29"/>
      <c r="J22" s="29"/>
      <c r="K22" s="29"/>
      <c r="L22" s="29"/>
      <c r="M22" s="29"/>
      <c r="N22" s="30"/>
    </row>
    <row r="23" spans="2:14" ht="14.65" customHeight="1" x14ac:dyDescent="0.25"/>
    <row r="24" spans="2:14" ht="17.100000000000001" customHeight="1" x14ac:dyDescent="0.25">
      <c r="B24" s="47" t="s">
        <v>52</v>
      </c>
      <c r="C24" s="29"/>
      <c r="D24" s="29"/>
      <c r="E24" s="29"/>
      <c r="F24" s="29"/>
      <c r="G24" s="29"/>
      <c r="H24" s="29"/>
      <c r="I24" s="29"/>
      <c r="J24" s="29"/>
      <c r="K24" s="29"/>
      <c r="L24" s="29"/>
      <c r="M24" s="30"/>
    </row>
    <row r="25" spans="2:14" ht="18" customHeight="1" x14ac:dyDescent="0.25">
      <c r="B25" s="48" t="s">
        <v>53</v>
      </c>
      <c r="C25" s="29"/>
      <c r="D25" s="29"/>
      <c r="E25" s="29"/>
      <c r="F25" s="29"/>
      <c r="G25" s="29"/>
      <c r="H25" s="29"/>
      <c r="I25" s="29"/>
      <c r="J25" s="29"/>
      <c r="K25" s="29"/>
      <c r="L25" s="29"/>
      <c r="M25" s="30"/>
    </row>
    <row r="26" spans="2:14" x14ac:dyDescent="0.25">
      <c r="B26" s="9" t="s">
        <v>54</v>
      </c>
      <c r="C26" s="9" t="s">
        <v>55</v>
      </c>
      <c r="D26" s="47" t="s">
        <v>56</v>
      </c>
      <c r="E26" s="30"/>
      <c r="F26" s="47" t="s">
        <v>57</v>
      </c>
      <c r="G26" s="30"/>
      <c r="H26" s="47" t="s">
        <v>22</v>
      </c>
      <c r="I26" s="29"/>
      <c r="J26" s="29"/>
      <c r="K26" s="29"/>
      <c r="L26" s="29"/>
      <c r="M26" s="30"/>
    </row>
    <row r="27" spans="2:14" x14ac:dyDescent="0.25">
      <c r="B27" s="6" t="s">
        <v>58</v>
      </c>
      <c r="C27" s="6"/>
      <c r="D27" s="35"/>
      <c r="E27" s="30"/>
      <c r="F27" s="35"/>
      <c r="G27" s="30"/>
      <c r="H27" s="35"/>
      <c r="I27" s="29"/>
      <c r="J27" s="29"/>
      <c r="K27" s="29"/>
      <c r="L27" s="29"/>
      <c r="M27" s="30"/>
    </row>
    <row r="28" spans="2:14" ht="46.5" customHeight="1" x14ac:dyDescent="0.25">
      <c r="B28" s="6" t="s">
        <v>395</v>
      </c>
      <c r="C28" s="6" t="s">
        <v>62</v>
      </c>
      <c r="D28" s="46" t="s">
        <v>392</v>
      </c>
      <c r="E28" s="30"/>
      <c r="F28" s="35" t="s">
        <v>64</v>
      </c>
      <c r="G28" s="30"/>
      <c r="H28" s="35" t="s">
        <v>437</v>
      </c>
      <c r="I28" s="29"/>
      <c r="J28" s="29"/>
      <c r="K28" s="29"/>
      <c r="L28" s="29"/>
      <c r="M28" s="30"/>
    </row>
    <row r="29" spans="2:14" s="14" customFormat="1" ht="173.25" customHeight="1" x14ac:dyDescent="0.25">
      <c r="B29" s="15" t="s">
        <v>59</v>
      </c>
      <c r="C29" s="15" t="s">
        <v>393</v>
      </c>
      <c r="D29" s="46" t="s">
        <v>394</v>
      </c>
      <c r="E29" s="30"/>
      <c r="F29" s="35" t="s">
        <v>64</v>
      </c>
      <c r="G29" s="30"/>
      <c r="H29" s="35" t="s">
        <v>427</v>
      </c>
      <c r="I29" s="29"/>
      <c r="J29" s="29"/>
      <c r="K29" s="29"/>
      <c r="L29" s="29"/>
      <c r="M29" s="30"/>
    </row>
    <row r="30" spans="2:14" ht="30" customHeight="1" x14ac:dyDescent="0.25">
      <c r="B30" s="6" t="s">
        <v>60</v>
      </c>
      <c r="C30" s="6"/>
      <c r="D30" s="35"/>
      <c r="E30" s="30"/>
      <c r="F30" s="35"/>
      <c r="G30" s="30"/>
      <c r="H30" s="35" t="s">
        <v>428</v>
      </c>
      <c r="I30" s="29"/>
      <c r="J30" s="29"/>
      <c r="K30" s="29"/>
      <c r="L30" s="29"/>
      <c r="M30" s="30"/>
    </row>
    <row r="31" spans="2:14" x14ac:dyDescent="0.25">
      <c r="B31" s="6" t="s">
        <v>61</v>
      </c>
      <c r="C31" s="6" t="s">
        <v>62</v>
      </c>
      <c r="D31" s="35" t="s">
        <v>63</v>
      </c>
      <c r="E31" s="30"/>
      <c r="F31" s="35" t="s">
        <v>64</v>
      </c>
      <c r="G31" s="30"/>
      <c r="H31" s="35"/>
      <c r="I31" s="29"/>
      <c r="J31" s="29"/>
      <c r="K31" s="29"/>
      <c r="L31" s="29"/>
      <c r="M31" s="30"/>
    </row>
    <row r="32" spans="2:14" x14ac:dyDescent="0.25">
      <c r="B32" s="6" t="s">
        <v>65</v>
      </c>
      <c r="C32" s="6" t="s">
        <v>62</v>
      </c>
      <c r="D32" s="35" t="s">
        <v>63</v>
      </c>
      <c r="E32" s="30"/>
      <c r="F32" s="35" t="s">
        <v>64</v>
      </c>
      <c r="G32" s="30"/>
      <c r="H32" s="35"/>
      <c r="I32" s="29"/>
      <c r="J32" s="29"/>
      <c r="K32" s="29"/>
      <c r="L32" s="29"/>
      <c r="M32" s="30"/>
    </row>
    <row r="33" spans="2:14" ht="28.5" x14ac:dyDescent="0.25">
      <c r="B33" s="6" t="s">
        <v>66</v>
      </c>
      <c r="C33" s="6"/>
      <c r="D33" s="35"/>
      <c r="E33" s="30"/>
      <c r="F33" s="35"/>
      <c r="G33" s="30"/>
      <c r="H33" s="35"/>
      <c r="I33" s="29"/>
      <c r="J33" s="29"/>
      <c r="K33" s="29"/>
      <c r="L33" s="29"/>
      <c r="M33" s="30"/>
    </row>
    <row r="34" spans="2:14" x14ac:dyDescent="0.25">
      <c r="B34" s="6" t="s">
        <v>67</v>
      </c>
      <c r="C34" s="6"/>
      <c r="D34" s="35"/>
      <c r="E34" s="30"/>
      <c r="F34" s="35"/>
      <c r="G34" s="30"/>
      <c r="H34" s="35"/>
      <c r="I34" s="29"/>
      <c r="J34" s="29"/>
      <c r="K34" s="29"/>
      <c r="L34" s="29"/>
      <c r="M34" s="30"/>
    </row>
    <row r="35" spans="2:14" x14ac:dyDescent="0.25">
      <c r="B35" s="6" t="s">
        <v>68</v>
      </c>
      <c r="C35" s="6"/>
      <c r="D35" s="35"/>
      <c r="E35" s="30"/>
      <c r="F35" s="35"/>
      <c r="G35" s="30"/>
      <c r="H35" s="35"/>
      <c r="I35" s="29"/>
      <c r="J35" s="29"/>
      <c r="K35" s="29"/>
      <c r="L35" s="29"/>
      <c r="M35" s="30"/>
    </row>
    <row r="36" spans="2:14" x14ac:dyDescent="0.25">
      <c r="B36" s="6" t="s">
        <v>69</v>
      </c>
      <c r="C36" s="6" t="s">
        <v>62</v>
      </c>
      <c r="D36" s="35" t="s">
        <v>63</v>
      </c>
      <c r="E36" s="30"/>
      <c r="F36" s="35" t="s">
        <v>64</v>
      </c>
      <c r="G36" s="30"/>
      <c r="H36" s="35"/>
      <c r="I36" s="29"/>
      <c r="J36" s="29"/>
      <c r="K36" s="29"/>
      <c r="L36" s="29"/>
      <c r="M36" s="30"/>
    </row>
    <row r="37" spans="2:14" x14ac:dyDescent="0.25">
      <c r="B37" s="6" t="s">
        <v>70</v>
      </c>
      <c r="C37" s="6" t="s">
        <v>62</v>
      </c>
      <c r="D37" s="35" t="s">
        <v>63</v>
      </c>
      <c r="E37" s="30"/>
      <c r="F37" s="35" t="s">
        <v>64</v>
      </c>
      <c r="G37" s="30"/>
      <c r="H37" s="35"/>
      <c r="I37" s="29"/>
      <c r="J37" s="29"/>
      <c r="K37" s="29"/>
      <c r="L37" s="29"/>
      <c r="M37" s="30"/>
    </row>
    <row r="38" spans="2:14" x14ac:dyDescent="0.25">
      <c r="B38" s="6" t="s">
        <v>71</v>
      </c>
      <c r="C38" s="6"/>
      <c r="D38" s="35"/>
      <c r="E38" s="30"/>
      <c r="F38" s="35"/>
      <c r="G38" s="30"/>
      <c r="H38" s="35"/>
      <c r="I38" s="29"/>
      <c r="J38" s="29"/>
      <c r="K38" s="29"/>
      <c r="L38" s="29"/>
      <c r="M38" s="30"/>
    </row>
    <row r="39" spans="2:14" ht="28.5" x14ac:dyDescent="0.25">
      <c r="B39" s="6" t="s">
        <v>72</v>
      </c>
      <c r="C39" s="6"/>
      <c r="D39" s="35"/>
      <c r="E39" s="30"/>
      <c r="F39" s="35"/>
      <c r="G39" s="30"/>
      <c r="H39" s="35"/>
      <c r="I39" s="29"/>
      <c r="J39" s="29"/>
      <c r="K39" s="29"/>
      <c r="L39" s="29"/>
      <c r="M39" s="30"/>
    </row>
    <row r="40" spans="2:14" ht="17.649999999999999" customHeight="1" x14ac:dyDescent="0.25"/>
    <row r="41" spans="2:14" ht="17.100000000000001" customHeight="1" x14ac:dyDescent="0.25">
      <c r="B41" s="45" t="s">
        <v>73</v>
      </c>
      <c r="C41" s="29"/>
      <c r="D41" s="29"/>
      <c r="E41" s="29"/>
      <c r="F41" s="29"/>
      <c r="G41" s="29"/>
      <c r="H41" s="29"/>
      <c r="I41" s="29"/>
      <c r="J41" s="29"/>
      <c r="K41" s="29"/>
      <c r="L41" s="29"/>
      <c r="M41" s="29"/>
      <c r="N41" s="30"/>
    </row>
    <row r="42" spans="2:14" ht="17.100000000000001" customHeight="1" x14ac:dyDescent="0.25">
      <c r="B42" s="44" t="s">
        <v>74</v>
      </c>
      <c r="C42" s="29"/>
      <c r="D42" s="29"/>
      <c r="E42" s="29"/>
      <c r="F42" s="29"/>
      <c r="G42" s="29"/>
      <c r="H42" s="29"/>
      <c r="I42" s="29"/>
      <c r="J42" s="29"/>
      <c r="K42" s="29"/>
      <c r="L42" s="29"/>
      <c r="M42" s="29"/>
      <c r="N42" s="30"/>
    </row>
    <row r="43" spans="2:14" ht="315.75" customHeight="1" x14ac:dyDescent="0.25">
      <c r="B43" s="35" t="s">
        <v>429</v>
      </c>
      <c r="C43" s="29"/>
      <c r="D43" s="29"/>
      <c r="E43" s="29"/>
      <c r="F43" s="29"/>
      <c r="G43" s="29"/>
      <c r="H43" s="29"/>
      <c r="I43" s="29"/>
      <c r="J43" s="29"/>
      <c r="K43" s="29"/>
      <c r="L43" s="29"/>
      <c r="M43" s="29"/>
      <c r="N43" s="30"/>
    </row>
    <row r="44" spans="2:14" ht="18.2" customHeight="1" x14ac:dyDescent="0.25"/>
    <row r="45" spans="2:14" ht="18" customHeight="1" x14ac:dyDescent="0.25">
      <c r="B45" s="45" t="s">
        <v>75</v>
      </c>
      <c r="C45" s="29"/>
      <c r="D45" s="29"/>
      <c r="E45" s="29"/>
      <c r="F45" s="29"/>
      <c r="G45" s="29"/>
      <c r="H45" s="29"/>
      <c r="I45" s="29"/>
      <c r="J45" s="29"/>
      <c r="K45" s="29"/>
      <c r="L45" s="30"/>
    </row>
    <row r="46" spans="2:14" ht="18" customHeight="1" x14ac:dyDescent="0.25">
      <c r="B46" s="44" t="s">
        <v>76</v>
      </c>
      <c r="C46" s="29"/>
      <c r="D46" s="29"/>
      <c r="E46" s="29"/>
      <c r="F46" s="29"/>
      <c r="G46" s="29"/>
      <c r="H46" s="29"/>
      <c r="I46" s="29"/>
      <c r="J46" s="29"/>
      <c r="K46" s="29"/>
      <c r="L46" s="30"/>
    </row>
    <row r="47" spans="2:14" ht="42" customHeight="1" x14ac:dyDescent="0.25">
      <c r="B47" s="35" t="s">
        <v>77</v>
      </c>
      <c r="C47" s="29"/>
      <c r="D47" s="29"/>
      <c r="E47" s="29"/>
      <c r="F47" s="29"/>
      <c r="G47" s="29"/>
      <c r="H47" s="29"/>
      <c r="I47" s="29"/>
      <c r="J47" s="29"/>
      <c r="K47" s="29"/>
      <c r="L47" s="30"/>
    </row>
    <row r="48" spans="2:14" ht="0" hidden="1" customHeight="1" x14ac:dyDescent="0.25"/>
    <row r="49" spans="2:12" ht="17.850000000000001" customHeight="1" x14ac:dyDescent="0.25"/>
    <row r="50" spans="2:12" ht="17.100000000000001" customHeight="1" x14ac:dyDescent="0.25">
      <c r="B50" s="45" t="s">
        <v>78</v>
      </c>
      <c r="C50" s="29"/>
      <c r="D50" s="29"/>
      <c r="E50" s="29"/>
      <c r="F50" s="29"/>
      <c r="G50" s="29"/>
      <c r="H50" s="29"/>
      <c r="I50" s="29"/>
      <c r="J50" s="29"/>
      <c r="K50" s="29"/>
      <c r="L50" s="30"/>
    </row>
    <row r="51" spans="2:12" ht="17.100000000000001" customHeight="1" x14ac:dyDescent="0.25">
      <c r="B51" s="44" t="s">
        <v>79</v>
      </c>
      <c r="C51" s="29"/>
      <c r="D51" s="29"/>
      <c r="E51" s="29"/>
      <c r="F51" s="29"/>
      <c r="G51" s="29"/>
      <c r="H51" s="29"/>
      <c r="I51" s="29"/>
      <c r="J51" s="29"/>
      <c r="K51" s="29"/>
      <c r="L51" s="30"/>
    </row>
    <row r="52" spans="2:12" ht="56.25" customHeight="1" x14ac:dyDescent="0.25">
      <c r="B52" s="35" t="s">
        <v>396</v>
      </c>
      <c r="C52" s="29"/>
      <c r="D52" s="29"/>
      <c r="E52" s="29"/>
      <c r="F52" s="29"/>
      <c r="G52" s="29"/>
      <c r="H52" s="29"/>
      <c r="I52" s="29"/>
      <c r="J52" s="29"/>
      <c r="K52" s="29"/>
      <c r="L52" s="30"/>
    </row>
    <row r="53" spans="2:12" ht="7.5" customHeight="1" x14ac:dyDescent="0.25"/>
  </sheetData>
  <mergeCells count="72">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20:N20"/>
    <mergeCell ref="B21:N21"/>
    <mergeCell ref="B22:N22"/>
    <mergeCell ref="B24:M24"/>
    <mergeCell ref="B25:M25"/>
    <mergeCell ref="D26:E26"/>
    <mergeCell ref="F26:G26"/>
    <mergeCell ref="H26:M26"/>
    <mergeCell ref="D27:E27"/>
    <mergeCell ref="F27:G27"/>
    <mergeCell ref="H27:M27"/>
    <mergeCell ref="D28:E28"/>
    <mergeCell ref="F28:G28"/>
    <mergeCell ref="H28:M28"/>
    <mergeCell ref="D30:E30"/>
    <mergeCell ref="F30:G30"/>
    <mergeCell ref="H30:M30"/>
    <mergeCell ref="D29:E29"/>
    <mergeCell ref="F29:G29"/>
    <mergeCell ref="H29:M29"/>
    <mergeCell ref="D31:E31"/>
    <mergeCell ref="F31:G31"/>
    <mergeCell ref="H31:M31"/>
    <mergeCell ref="D32:E32"/>
    <mergeCell ref="F32:G32"/>
    <mergeCell ref="H32:M32"/>
    <mergeCell ref="D33:E33"/>
    <mergeCell ref="F33:G33"/>
    <mergeCell ref="H33:M33"/>
    <mergeCell ref="D34:E34"/>
    <mergeCell ref="F34:G34"/>
    <mergeCell ref="H34:M34"/>
    <mergeCell ref="D35:E35"/>
    <mergeCell ref="F35:G35"/>
    <mergeCell ref="H35:M35"/>
    <mergeCell ref="D36:E36"/>
    <mergeCell ref="F36:G36"/>
    <mergeCell ref="H36:M36"/>
    <mergeCell ref="D37:E37"/>
    <mergeCell ref="F37:G37"/>
    <mergeCell ref="H37:M37"/>
    <mergeCell ref="D38:E38"/>
    <mergeCell ref="F38:G38"/>
    <mergeCell ref="H38:M38"/>
    <mergeCell ref="D39:E39"/>
    <mergeCell ref="F39:G39"/>
    <mergeCell ref="H39:M39"/>
    <mergeCell ref="B41:N41"/>
    <mergeCell ref="B42:N42"/>
    <mergeCell ref="B51:L51"/>
    <mergeCell ref="B52:L52"/>
    <mergeCell ref="B43:N43"/>
    <mergeCell ref="B45:L45"/>
    <mergeCell ref="B46:L46"/>
    <mergeCell ref="B47:L47"/>
    <mergeCell ref="B50:L50"/>
  </mergeCells>
  <hyperlinks>
    <hyperlink ref="G18" r:id="rId1"/>
    <hyperlink ref="D28" r:id="rId2"/>
    <hyperlink ref="D29" r:id="rId3"/>
  </hyperlinks>
  <pageMargins left="0.78739999999999999" right="0.78739999999999999" top="0.78739999999999999" bottom="1.53027007874016" header="0.78739999999999999" footer="0.78739999999999999"/>
  <pageSetup paperSize="9" orientation="landscape" horizontalDpi="300" verticalDpi="300" r:id="rId4"/>
  <headerFooter alignWithMargins="0">
    <oddFooter>&amp;L&amp;"Arial,Regular"&amp;11 Public Sector Climate Change Duties 2019  Summary Report: The Scottish Government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R139"/>
  <sheetViews>
    <sheetView showGridLines="0" tabSelected="1" zoomScaleNormal="100" workbookViewId="0">
      <pane ySplit="2" topLeftCell="A3" activePane="bottomLeft" state="frozen"/>
      <selection pane="bottomLeft"/>
    </sheetView>
  </sheetViews>
  <sheetFormatPr defaultRowHeight="15" x14ac:dyDescent="0.25"/>
  <cols>
    <col min="1" max="1" width="8.140625" style="18" customWidth="1"/>
    <col min="2" max="2" width="15.7109375" style="18" customWidth="1"/>
    <col min="3" max="3" width="6.140625" style="18" customWidth="1"/>
    <col min="4" max="4" width="1.140625" style="18" customWidth="1"/>
    <col min="5" max="5" width="12.42578125" style="18" customWidth="1"/>
    <col min="6" max="6" width="2.140625" style="18" customWidth="1"/>
    <col min="7" max="7" width="1.140625" style="18" customWidth="1"/>
    <col min="8" max="8" width="1.5703125" style="18" customWidth="1"/>
    <col min="9" max="9" width="7.28515625" style="18" customWidth="1"/>
    <col min="10" max="10" width="0" style="18" hidden="1" customWidth="1"/>
    <col min="11" max="11" width="0.42578125" style="18" customWidth="1"/>
    <col min="12" max="12" width="0.7109375" style="18" customWidth="1"/>
    <col min="13" max="13" width="0.140625" style="18" customWidth="1"/>
    <col min="14" max="14" width="0.5703125" style="18" customWidth="1"/>
    <col min="15" max="15" width="1.5703125" style="18" customWidth="1"/>
    <col min="16" max="16" width="9" style="18" customWidth="1"/>
    <col min="17" max="17" width="7" style="18" customWidth="1"/>
    <col min="18" max="18" width="0.85546875" style="18" customWidth="1"/>
    <col min="19" max="19" width="2" style="18" customWidth="1"/>
    <col min="20" max="20" width="0" style="18" hidden="1" customWidth="1"/>
    <col min="21" max="21" width="1.42578125" style="18" customWidth="1"/>
    <col min="22" max="22" width="0.42578125" style="18" customWidth="1"/>
    <col min="23" max="23" width="0.5703125" style="18" customWidth="1"/>
    <col min="24" max="24" width="3.42578125" style="18" customWidth="1"/>
    <col min="25" max="25" width="4.85546875" style="18" customWidth="1"/>
    <col min="26" max="26" width="25.140625" style="18" customWidth="1"/>
    <col min="27" max="27" width="0.28515625" style="18" customWidth="1"/>
    <col min="28" max="28" width="0.7109375" style="18" customWidth="1"/>
    <col min="29" max="29" width="0.28515625" style="18" customWidth="1"/>
    <col min="30" max="30" width="0.42578125" style="18" customWidth="1"/>
    <col min="31" max="31" width="5.42578125" style="18" customWidth="1"/>
    <col min="32" max="32" width="2.5703125" style="18" customWidth="1"/>
    <col min="33" max="33" width="1.7109375" style="18" customWidth="1"/>
    <col min="34" max="34" width="1.140625" style="18" customWidth="1"/>
    <col min="35" max="35" width="2.42578125" style="18" customWidth="1"/>
    <col min="36" max="36" width="6.7109375" style="18" customWidth="1"/>
    <col min="37" max="37" width="1.28515625" style="18" customWidth="1"/>
    <col min="38" max="38" width="1.5703125" style="18" customWidth="1"/>
    <col min="39" max="39" width="0.7109375" style="18" customWidth="1"/>
    <col min="40" max="40" width="0.85546875" style="18" customWidth="1"/>
    <col min="41" max="41" width="6.140625" style="18" customWidth="1"/>
    <col min="42" max="42" width="0" style="18" hidden="1" customWidth="1"/>
    <col min="43" max="43" width="4" style="18" customWidth="1"/>
    <col min="44" max="44" width="3.5703125" style="18" customWidth="1"/>
    <col min="45" max="45" width="7.140625" style="18" customWidth="1"/>
    <col min="46" max="46" width="2.85546875" style="18" customWidth="1"/>
    <col min="47" max="47" width="0.7109375" style="18" customWidth="1"/>
    <col min="48" max="48" width="2.5703125" style="18" customWidth="1"/>
    <col min="49" max="49" width="0" style="18" hidden="1" customWidth="1"/>
    <col min="50" max="50" width="4.85546875" style="18" customWidth="1"/>
    <col min="51" max="51" width="3.85546875" style="18" customWidth="1"/>
    <col min="52" max="52" width="1" style="18" customWidth="1"/>
    <col min="53" max="53" width="0" style="18" hidden="1" customWidth="1"/>
    <col min="54" max="54" width="1.140625" style="18" customWidth="1"/>
    <col min="55" max="55" width="1.5703125" style="18" customWidth="1"/>
    <col min="56" max="56" width="4.5703125" style="18" customWidth="1"/>
    <col min="57" max="57" width="0.5703125" style="18" customWidth="1"/>
    <col min="58" max="58" width="2.7109375" style="18" customWidth="1"/>
    <col min="59" max="59" width="0" style="18" hidden="1" customWidth="1"/>
    <col min="60" max="60" width="1.42578125" style="18" customWidth="1"/>
    <col min="61" max="61" width="0" style="18" hidden="1" customWidth="1"/>
    <col min="62" max="62" width="4.5703125" style="18" customWidth="1"/>
    <col min="63" max="63" width="7.140625" style="18" customWidth="1"/>
    <col min="64" max="64" width="4.28515625" style="18" customWidth="1"/>
    <col min="65" max="65" width="0" style="18" hidden="1" customWidth="1"/>
    <col min="66" max="66" width="47.5703125" style="18" customWidth="1"/>
    <col min="67" max="67" width="2.5703125" style="18" customWidth="1"/>
    <col min="68" max="68" width="0" style="18" hidden="1" customWidth="1"/>
    <col min="69" max="69" width="15" style="18" customWidth="1"/>
    <col min="70" max="70" width="2.5703125" style="18" customWidth="1"/>
    <col min="71" max="71" width="0" style="18" hidden="1" customWidth="1"/>
    <col min="72" max="72" width="46.140625" style="18" customWidth="1"/>
    <col min="73" max="73" width="123.85546875" style="18" customWidth="1"/>
    <col min="74" max="16384" width="9.140625" style="18"/>
  </cols>
  <sheetData>
    <row r="1" spans="2:66" ht="22.7" customHeight="1" x14ac:dyDescent="0.25">
      <c r="B1" s="26" t="s">
        <v>454</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row>
    <row r="2" spans="2:66" ht="8.1" customHeight="1" x14ac:dyDescent="0.25"/>
    <row r="3" spans="2:66" ht="5.85" customHeight="1" x14ac:dyDescent="0.25"/>
    <row r="4" spans="2:66" ht="24.75" customHeight="1" x14ac:dyDescent="0.25">
      <c r="B4" s="43" t="s">
        <v>80</v>
      </c>
      <c r="C4" s="27"/>
      <c r="D4" s="27"/>
      <c r="E4" s="27"/>
      <c r="F4" s="27"/>
      <c r="G4" s="27"/>
      <c r="H4" s="27"/>
      <c r="I4" s="27"/>
      <c r="J4" s="27"/>
      <c r="K4" s="27"/>
      <c r="L4" s="27"/>
      <c r="M4" s="27"/>
      <c r="N4" s="27"/>
      <c r="O4" s="27"/>
      <c r="P4" s="27"/>
      <c r="Q4" s="27"/>
      <c r="R4" s="27"/>
      <c r="S4" s="27"/>
      <c r="Y4" s="25"/>
      <c r="Z4" s="24"/>
    </row>
    <row r="5" spans="2:66" ht="15.6" customHeight="1" x14ac:dyDescent="0.25"/>
    <row r="6" spans="2:66" ht="17.100000000000001" customHeight="1" x14ac:dyDescent="0.25">
      <c r="B6" s="55" t="s">
        <v>81</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30"/>
    </row>
    <row r="7" spans="2:66" ht="76.5" customHeight="1" x14ac:dyDescent="0.25">
      <c r="B7" s="61" t="s">
        <v>82</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30"/>
    </row>
    <row r="8" spans="2:66" x14ac:dyDescent="0.25">
      <c r="B8" s="55" t="s">
        <v>83</v>
      </c>
      <c r="C8" s="29"/>
      <c r="D8" s="30"/>
      <c r="E8" s="20" t="s">
        <v>84</v>
      </c>
      <c r="F8" s="116" t="s">
        <v>85</v>
      </c>
      <c r="G8" s="63"/>
      <c r="H8" s="63"/>
      <c r="I8" s="63"/>
      <c r="J8" s="63"/>
      <c r="K8" s="63"/>
      <c r="L8" s="63"/>
      <c r="M8" s="64"/>
      <c r="N8" s="116" t="s">
        <v>86</v>
      </c>
      <c r="O8" s="63"/>
      <c r="P8" s="63"/>
      <c r="Q8" s="64"/>
      <c r="R8" s="116" t="s">
        <v>87</v>
      </c>
      <c r="S8" s="63"/>
      <c r="T8" s="63"/>
      <c r="U8" s="63"/>
      <c r="V8" s="63"/>
      <c r="W8" s="63"/>
      <c r="X8" s="63"/>
      <c r="Y8" s="64"/>
      <c r="Z8" s="116" t="s">
        <v>88</v>
      </c>
      <c r="AA8" s="63"/>
      <c r="AB8" s="63"/>
      <c r="AC8" s="63"/>
      <c r="AD8" s="63"/>
      <c r="AE8" s="63"/>
      <c r="AF8" s="63"/>
      <c r="AG8" s="63"/>
      <c r="AH8" s="64"/>
      <c r="AI8" s="55" t="s">
        <v>89</v>
      </c>
      <c r="AJ8" s="29"/>
      <c r="AK8" s="29"/>
      <c r="AL8" s="29"/>
      <c r="AM8" s="29"/>
      <c r="AN8" s="30"/>
      <c r="AO8" s="55" t="s">
        <v>22</v>
      </c>
      <c r="AP8" s="29"/>
      <c r="AQ8" s="29"/>
      <c r="AR8" s="29"/>
      <c r="AS8" s="29"/>
      <c r="AT8" s="29"/>
      <c r="AU8" s="29"/>
      <c r="AV8" s="29"/>
      <c r="AW8" s="29"/>
      <c r="AX8" s="29"/>
      <c r="AY8" s="29"/>
      <c r="AZ8" s="29"/>
      <c r="BA8" s="29"/>
      <c r="BB8" s="29"/>
      <c r="BC8" s="29"/>
      <c r="BD8" s="29"/>
      <c r="BE8" s="29"/>
      <c r="BF8" s="29"/>
      <c r="BG8" s="29"/>
      <c r="BH8" s="30"/>
    </row>
    <row r="9" spans="2:66" ht="15.75" x14ac:dyDescent="0.25">
      <c r="B9" s="35" t="s">
        <v>90</v>
      </c>
      <c r="C9" s="29"/>
      <c r="D9" s="30"/>
      <c r="E9" s="19" t="s">
        <v>91</v>
      </c>
      <c r="F9" s="62">
        <v>25746</v>
      </c>
      <c r="G9" s="63"/>
      <c r="H9" s="63"/>
      <c r="I9" s="63"/>
      <c r="J9" s="63"/>
      <c r="K9" s="63"/>
      <c r="L9" s="63"/>
      <c r="M9" s="64"/>
      <c r="N9" s="65">
        <v>11527</v>
      </c>
      <c r="O9" s="63"/>
      <c r="P9" s="63"/>
      <c r="Q9" s="64"/>
      <c r="R9" s="65">
        <v>4682</v>
      </c>
      <c r="S9" s="63"/>
      <c r="T9" s="63"/>
      <c r="U9" s="63"/>
      <c r="V9" s="63"/>
      <c r="W9" s="63"/>
      <c r="X9" s="63"/>
      <c r="Y9" s="64"/>
      <c r="Z9" s="66">
        <f>SUM(F9:Y9)</f>
        <v>41955</v>
      </c>
      <c r="AA9" s="67"/>
      <c r="AB9" s="67"/>
      <c r="AC9" s="67"/>
      <c r="AD9" s="67"/>
      <c r="AE9" s="67"/>
      <c r="AF9" s="67"/>
      <c r="AG9" s="67"/>
      <c r="AH9" s="68"/>
      <c r="AI9" s="35" t="s">
        <v>92</v>
      </c>
      <c r="AJ9" s="29"/>
      <c r="AK9" s="29"/>
      <c r="AL9" s="29"/>
      <c r="AM9" s="29"/>
      <c r="AN9" s="30"/>
      <c r="AO9" s="32"/>
      <c r="AP9" s="33"/>
      <c r="AQ9" s="33"/>
      <c r="AR9" s="33"/>
      <c r="AS9" s="33"/>
      <c r="AT9" s="33"/>
      <c r="AU9" s="33"/>
      <c r="AV9" s="33"/>
      <c r="AW9" s="33"/>
      <c r="AX9" s="33"/>
      <c r="AY9" s="33"/>
      <c r="AZ9" s="33"/>
      <c r="BA9" s="33"/>
      <c r="BB9" s="33"/>
      <c r="BC9" s="33"/>
      <c r="BD9" s="33"/>
      <c r="BE9" s="33"/>
      <c r="BF9" s="33"/>
      <c r="BG9" s="33"/>
      <c r="BH9" s="34"/>
    </row>
    <row r="10" spans="2:66" ht="15.75" x14ac:dyDescent="0.25">
      <c r="B10" s="35" t="s">
        <v>93</v>
      </c>
      <c r="C10" s="29"/>
      <c r="D10" s="30"/>
      <c r="E10" s="19" t="s">
        <v>94</v>
      </c>
      <c r="F10" s="62">
        <v>22316</v>
      </c>
      <c r="G10" s="63"/>
      <c r="H10" s="63"/>
      <c r="I10" s="63"/>
      <c r="J10" s="63"/>
      <c r="K10" s="63"/>
      <c r="L10" s="63"/>
      <c r="M10" s="64"/>
      <c r="N10" s="65">
        <v>12351</v>
      </c>
      <c r="O10" s="63"/>
      <c r="P10" s="63"/>
      <c r="Q10" s="64"/>
      <c r="R10" s="65">
        <v>4886</v>
      </c>
      <c r="S10" s="63"/>
      <c r="T10" s="63"/>
      <c r="U10" s="63"/>
      <c r="V10" s="63"/>
      <c r="W10" s="63"/>
      <c r="X10" s="63"/>
      <c r="Y10" s="64"/>
      <c r="Z10" s="66">
        <f t="shared" ref="Z10:Z19" si="0">SUM(F10:Y10)</f>
        <v>39553</v>
      </c>
      <c r="AA10" s="67"/>
      <c r="AB10" s="67"/>
      <c r="AC10" s="67"/>
      <c r="AD10" s="67"/>
      <c r="AE10" s="67"/>
      <c r="AF10" s="67"/>
      <c r="AG10" s="67"/>
      <c r="AH10" s="68"/>
      <c r="AI10" s="35" t="s">
        <v>92</v>
      </c>
      <c r="AJ10" s="29"/>
      <c r="AK10" s="29"/>
      <c r="AL10" s="29"/>
      <c r="AM10" s="29"/>
      <c r="AN10" s="30"/>
      <c r="AO10" s="32"/>
      <c r="AP10" s="33"/>
      <c r="AQ10" s="33"/>
      <c r="AR10" s="33"/>
      <c r="AS10" s="33"/>
      <c r="AT10" s="33"/>
      <c r="AU10" s="33"/>
      <c r="AV10" s="33"/>
      <c r="AW10" s="33"/>
      <c r="AX10" s="33"/>
      <c r="AY10" s="33"/>
      <c r="AZ10" s="33"/>
      <c r="BA10" s="33"/>
      <c r="BB10" s="33"/>
      <c r="BC10" s="33"/>
      <c r="BD10" s="33"/>
      <c r="BE10" s="33"/>
      <c r="BF10" s="33"/>
      <c r="BG10" s="33"/>
      <c r="BH10" s="34"/>
    </row>
    <row r="11" spans="2:66" ht="15.75" x14ac:dyDescent="0.25">
      <c r="B11" s="35" t="s">
        <v>95</v>
      </c>
      <c r="C11" s="29"/>
      <c r="D11" s="30"/>
      <c r="E11" s="19" t="s">
        <v>96</v>
      </c>
      <c r="F11" s="62">
        <v>22029</v>
      </c>
      <c r="G11" s="63"/>
      <c r="H11" s="63"/>
      <c r="I11" s="63"/>
      <c r="J11" s="63"/>
      <c r="K11" s="63"/>
      <c r="L11" s="63"/>
      <c r="M11" s="64"/>
      <c r="N11" s="65">
        <v>10969</v>
      </c>
      <c r="O11" s="63"/>
      <c r="P11" s="63"/>
      <c r="Q11" s="64"/>
      <c r="R11" s="65">
        <v>4289</v>
      </c>
      <c r="S11" s="63"/>
      <c r="T11" s="63"/>
      <c r="U11" s="63"/>
      <c r="V11" s="63"/>
      <c r="W11" s="63"/>
      <c r="X11" s="63"/>
      <c r="Y11" s="64"/>
      <c r="Z11" s="66">
        <f t="shared" si="0"/>
        <v>37287</v>
      </c>
      <c r="AA11" s="67"/>
      <c r="AB11" s="67"/>
      <c r="AC11" s="67"/>
      <c r="AD11" s="67"/>
      <c r="AE11" s="67"/>
      <c r="AF11" s="67"/>
      <c r="AG11" s="67"/>
      <c r="AH11" s="68"/>
      <c r="AI11" s="35" t="s">
        <v>92</v>
      </c>
      <c r="AJ11" s="29"/>
      <c r="AK11" s="29"/>
      <c r="AL11" s="29"/>
      <c r="AM11" s="29"/>
      <c r="AN11" s="30"/>
      <c r="AO11" s="32"/>
      <c r="AP11" s="33"/>
      <c r="AQ11" s="33"/>
      <c r="AR11" s="33"/>
      <c r="AS11" s="33"/>
      <c r="AT11" s="33"/>
      <c r="AU11" s="33"/>
      <c r="AV11" s="33"/>
      <c r="AW11" s="33"/>
      <c r="AX11" s="33"/>
      <c r="AY11" s="33"/>
      <c r="AZ11" s="33"/>
      <c r="BA11" s="33"/>
      <c r="BB11" s="33"/>
      <c r="BC11" s="33"/>
      <c r="BD11" s="33"/>
      <c r="BE11" s="33"/>
      <c r="BF11" s="33"/>
      <c r="BG11" s="33"/>
      <c r="BH11" s="34"/>
    </row>
    <row r="12" spans="2:66" ht="15.75" x14ac:dyDescent="0.25">
      <c r="B12" s="35" t="s">
        <v>97</v>
      </c>
      <c r="C12" s="29"/>
      <c r="D12" s="30"/>
      <c r="E12" s="19" t="s">
        <v>98</v>
      </c>
      <c r="F12" s="62">
        <v>22767</v>
      </c>
      <c r="G12" s="63"/>
      <c r="H12" s="63"/>
      <c r="I12" s="63"/>
      <c r="J12" s="63"/>
      <c r="K12" s="63"/>
      <c r="L12" s="63"/>
      <c r="M12" s="64"/>
      <c r="N12" s="65">
        <v>11051</v>
      </c>
      <c r="O12" s="63"/>
      <c r="P12" s="63"/>
      <c r="Q12" s="64"/>
      <c r="R12" s="65">
        <v>4260</v>
      </c>
      <c r="S12" s="63"/>
      <c r="T12" s="63"/>
      <c r="U12" s="63"/>
      <c r="V12" s="63"/>
      <c r="W12" s="63"/>
      <c r="X12" s="63"/>
      <c r="Y12" s="64"/>
      <c r="Z12" s="66">
        <f t="shared" si="0"/>
        <v>38078</v>
      </c>
      <c r="AA12" s="67"/>
      <c r="AB12" s="67"/>
      <c r="AC12" s="67"/>
      <c r="AD12" s="67"/>
      <c r="AE12" s="67"/>
      <c r="AF12" s="67"/>
      <c r="AG12" s="67"/>
      <c r="AH12" s="68"/>
      <c r="AI12" s="35" t="s">
        <v>92</v>
      </c>
      <c r="AJ12" s="29"/>
      <c r="AK12" s="29"/>
      <c r="AL12" s="29"/>
      <c r="AM12" s="29"/>
      <c r="AN12" s="30"/>
      <c r="AO12" s="32"/>
      <c r="AP12" s="33"/>
      <c r="AQ12" s="33"/>
      <c r="AR12" s="33"/>
      <c r="AS12" s="33"/>
      <c r="AT12" s="33"/>
      <c r="AU12" s="33"/>
      <c r="AV12" s="33"/>
      <c r="AW12" s="33"/>
      <c r="AX12" s="33"/>
      <c r="AY12" s="33"/>
      <c r="AZ12" s="33"/>
      <c r="BA12" s="33"/>
      <c r="BB12" s="33"/>
      <c r="BC12" s="33"/>
      <c r="BD12" s="33"/>
      <c r="BE12" s="33"/>
      <c r="BF12" s="33"/>
      <c r="BG12" s="33"/>
      <c r="BH12" s="34"/>
    </row>
    <row r="13" spans="2:66" ht="15.75" x14ac:dyDescent="0.25">
      <c r="B13" s="35" t="s">
        <v>99</v>
      </c>
      <c r="C13" s="29"/>
      <c r="D13" s="30"/>
      <c r="E13" s="19" t="s">
        <v>100</v>
      </c>
      <c r="F13" s="62">
        <v>20532</v>
      </c>
      <c r="G13" s="63"/>
      <c r="H13" s="63"/>
      <c r="I13" s="63"/>
      <c r="J13" s="63"/>
      <c r="K13" s="63"/>
      <c r="L13" s="63"/>
      <c r="M13" s="64"/>
      <c r="N13" s="65">
        <v>10209</v>
      </c>
      <c r="O13" s="63"/>
      <c r="P13" s="63"/>
      <c r="Q13" s="64"/>
      <c r="R13" s="65">
        <v>4119</v>
      </c>
      <c r="S13" s="63"/>
      <c r="T13" s="63"/>
      <c r="U13" s="63"/>
      <c r="V13" s="63"/>
      <c r="W13" s="63"/>
      <c r="X13" s="63"/>
      <c r="Y13" s="64"/>
      <c r="Z13" s="66">
        <f t="shared" si="0"/>
        <v>34860</v>
      </c>
      <c r="AA13" s="67"/>
      <c r="AB13" s="67"/>
      <c r="AC13" s="67"/>
      <c r="AD13" s="67"/>
      <c r="AE13" s="67"/>
      <c r="AF13" s="67"/>
      <c r="AG13" s="67"/>
      <c r="AH13" s="68"/>
      <c r="AI13" s="35" t="s">
        <v>92</v>
      </c>
      <c r="AJ13" s="29"/>
      <c r="AK13" s="29"/>
      <c r="AL13" s="29"/>
      <c r="AM13" s="29"/>
      <c r="AN13" s="30"/>
      <c r="AO13" s="32"/>
      <c r="AP13" s="33"/>
      <c r="AQ13" s="33"/>
      <c r="AR13" s="33"/>
      <c r="AS13" s="33"/>
      <c r="AT13" s="33"/>
      <c r="AU13" s="33"/>
      <c r="AV13" s="33"/>
      <c r="AW13" s="33"/>
      <c r="AX13" s="33"/>
      <c r="AY13" s="33"/>
      <c r="AZ13" s="33"/>
      <c r="BA13" s="33"/>
      <c r="BB13" s="33"/>
      <c r="BC13" s="33"/>
      <c r="BD13" s="33"/>
      <c r="BE13" s="33"/>
      <c r="BF13" s="33"/>
      <c r="BG13" s="33"/>
      <c r="BH13" s="34"/>
    </row>
    <row r="14" spans="2:66" ht="15.75" x14ac:dyDescent="0.25">
      <c r="B14" s="35" t="s">
        <v>101</v>
      </c>
      <c r="C14" s="29"/>
      <c r="D14" s="30"/>
      <c r="E14" s="19" t="s">
        <v>102</v>
      </c>
      <c r="F14" s="62">
        <v>20005</v>
      </c>
      <c r="G14" s="63"/>
      <c r="H14" s="63"/>
      <c r="I14" s="63"/>
      <c r="J14" s="63"/>
      <c r="K14" s="63"/>
      <c r="L14" s="63"/>
      <c r="M14" s="64"/>
      <c r="N14" s="65">
        <v>10911</v>
      </c>
      <c r="O14" s="63"/>
      <c r="P14" s="63"/>
      <c r="Q14" s="64"/>
      <c r="R14" s="65">
        <v>3588</v>
      </c>
      <c r="S14" s="63"/>
      <c r="T14" s="63"/>
      <c r="U14" s="63"/>
      <c r="V14" s="63"/>
      <c r="W14" s="63"/>
      <c r="X14" s="63"/>
      <c r="Y14" s="64"/>
      <c r="Z14" s="66">
        <f t="shared" si="0"/>
        <v>34504</v>
      </c>
      <c r="AA14" s="67"/>
      <c r="AB14" s="67"/>
      <c r="AC14" s="67"/>
      <c r="AD14" s="67"/>
      <c r="AE14" s="67"/>
      <c r="AF14" s="67"/>
      <c r="AG14" s="67"/>
      <c r="AH14" s="68"/>
      <c r="AI14" s="35" t="s">
        <v>92</v>
      </c>
      <c r="AJ14" s="29"/>
      <c r="AK14" s="29"/>
      <c r="AL14" s="29"/>
      <c r="AM14" s="29"/>
      <c r="AN14" s="30"/>
      <c r="AO14" s="32"/>
      <c r="AP14" s="33"/>
      <c r="AQ14" s="33"/>
      <c r="AR14" s="33"/>
      <c r="AS14" s="33"/>
      <c r="AT14" s="33"/>
      <c r="AU14" s="33"/>
      <c r="AV14" s="33"/>
      <c r="AW14" s="33"/>
      <c r="AX14" s="33"/>
      <c r="AY14" s="33"/>
      <c r="AZ14" s="33"/>
      <c r="BA14" s="33"/>
      <c r="BB14" s="33"/>
      <c r="BC14" s="33"/>
      <c r="BD14" s="33"/>
      <c r="BE14" s="33"/>
      <c r="BF14" s="33"/>
      <c r="BG14" s="33"/>
      <c r="BH14" s="34"/>
    </row>
    <row r="15" spans="2:66" ht="15.75" x14ac:dyDescent="0.25">
      <c r="B15" s="35" t="s">
        <v>103</v>
      </c>
      <c r="C15" s="29"/>
      <c r="D15" s="30"/>
      <c r="E15" s="19" t="s">
        <v>104</v>
      </c>
      <c r="F15" s="62">
        <v>18774</v>
      </c>
      <c r="G15" s="63"/>
      <c r="H15" s="63"/>
      <c r="I15" s="63"/>
      <c r="J15" s="63"/>
      <c r="K15" s="63"/>
      <c r="L15" s="63"/>
      <c r="M15" s="64"/>
      <c r="N15" s="65">
        <v>9797</v>
      </c>
      <c r="O15" s="63"/>
      <c r="P15" s="63"/>
      <c r="Q15" s="64"/>
      <c r="R15" s="65">
        <v>3298</v>
      </c>
      <c r="S15" s="63"/>
      <c r="T15" s="63"/>
      <c r="U15" s="63"/>
      <c r="V15" s="63"/>
      <c r="W15" s="63"/>
      <c r="X15" s="63"/>
      <c r="Y15" s="64"/>
      <c r="Z15" s="66">
        <f t="shared" si="0"/>
        <v>31869</v>
      </c>
      <c r="AA15" s="67"/>
      <c r="AB15" s="67"/>
      <c r="AC15" s="67"/>
      <c r="AD15" s="67"/>
      <c r="AE15" s="67"/>
      <c r="AF15" s="67"/>
      <c r="AG15" s="67"/>
      <c r="AH15" s="68"/>
      <c r="AI15" s="35" t="s">
        <v>92</v>
      </c>
      <c r="AJ15" s="29"/>
      <c r="AK15" s="29"/>
      <c r="AL15" s="29"/>
      <c r="AM15" s="29"/>
      <c r="AN15" s="30"/>
      <c r="AO15" s="32" t="s">
        <v>404</v>
      </c>
      <c r="AP15" s="33"/>
      <c r="AQ15" s="33"/>
      <c r="AR15" s="33"/>
      <c r="AS15" s="33"/>
      <c r="AT15" s="33"/>
      <c r="AU15" s="33"/>
      <c r="AV15" s="33"/>
      <c r="AW15" s="33"/>
      <c r="AX15" s="33"/>
      <c r="AY15" s="33"/>
      <c r="AZ15" s="33"/>
      <c r="BA15" s="33"/>
      <c r="BB15" s="33"/>
      <c r="BC15" s="33"/>
      <c r="BD15" s="33"/>
      <c r="BE15" s="33"/>
      <c r="BF15" s="33"/>
      <c r="BG15" s="33"/>
      <c r="BH15" s="34"/>
    </row>
    <row r="16" spans="2:66" ht="15.75" x14ac:dyDescent="0.25">
      <c r="B16" s="35" t="s">
        <v>105</v>
      </c>
      <c r="C16" s="29"/>
      <c r="D16" s="30"/>
      <c r="E16" s="19" t="s">
        <v>106</v>
      </c>
      <c r="F16" s="62">
        <v>17068</v>
      </c>
      <c r="G16" s="63"/>
      <c r="H16" s="63"/>
      <c r="I16" s="63"/>
      <c r="J16" s="63"/>
      <c r="K16" s="63"/>
      <c r="L16" s="63"/>
      <c r="M16" s="64"/>
      <c r="N16" s="65">
        <v>8174</v>
      </c>
      <c r="O16" s="63"/>
      <c r="P16" s="63"/>
      <c r="Q16" s="64"/>
      <c r="R16" s="65">
        <v>2817</v>
      </c>
      <c r="S16" s="63"/>
      <c r="T16" s="63"/>
      <c r="U16" s="63"/>
      <c r="V16" s="63"/>
      <c r="W16" s="63"/>
      <c r="X16" s="63"/>
      <c r="Y16" s="64"/>
      <c r="Z16" s="66">
        <f t="shared" si="0"/>
        <v>28059</v>
      </c>
      <c r="AA16" s="67"/>
      <c r="AB16" s="67"/>
      <c r="AC16" s="67"/>
      <c r="AD16" s="67"/>
      <c r="AE16" s="67"/>
      <c r="AF16" s="67"/>
      <c r="AG16" s="67"/>
      <c r="AH16" s="68"/>
      <c r="AI16" s="35" t="s">
        <v>92</v>
      </c>
      <c r="AJ16" s="29"/>
      <c r="AK16" s="29"/>
      <c r="AL16" s="29"/>
      <c r="AM16" s="29"/>
      <c r="AN16" s="30"/>
      <c r="AO16" s="32"/>
      <c r="AP16" s="33"/>
      <c r="AQ16" s="33"/>
      <c r="AR16" s="33"/>
      <c r="AS16" s="33"/>
      <c r="AT16" s="33"/>
      <c r="AU16" s="33"/>
      <c r="AV16" s="33"/>
      <c r="AW16" s="33"/>
      <c r="AX16" s="33"/>
      <c r="AY16" s="33"/>
      <c r="AZ16" s="33"/>
      <c r="BA16" s="33"/>
      <c r="BB16" s="33"/>
      <c r="BC16" s="33"/>
      <c r="BD16" s="33"/>
      <c r="BE16" s="33"/>
      <c r="BF16" s="33"/>
      <c r="BG16" s="33"/>
      <c r="BH16" s="34"/>
    </row>
    <row r="17" spans="2:70" ht="15.75" x14ac:dyDescent="0.25">
      <c r="B17" s="35" t="s">
        <v>107</v>
      </c>
      <c r="C17" s="29"/>
      <c r="D17" s="30"/>
      <c r="E17" s="19" t="s">
        <v>108</v>
      </c>
      <c r="F17" s="62">
        <v>16018</v>
      </c>
      <c r="G17" s="63"/>
      <c r="H17" s="63"/>
      <c r="I17" s="63"/>
      <c r="J17" s="63"/>
      <c r="K17" s="63"/>
      <c r="L17" s="63"/>
      <c r="M17" s="64"/>
      <c r="N17" s="65">
        <v>6381</v>
      </c>
      <c r="O17" s="63"/>
      <c r="P17" s="63"/>
      <c r="Q17" s="64"/>
      <c r="R17" s="65">
        <v>3147</v>
      </c>
      <c r="S17" s="63"/>
      <c r="T17" s="63"/>
      <c r="U17" s="63"/>
      <c r="V17" s="63"/>
      <c r="W17" s="63"/>
      <c r="X17" s="63"/>
      <c r="Y17" s="64"/>
      <c r="Z17" s="66">
        <f t="shared" si="0"/>
        <v>25546</v>
      </c>
      <c r="AA17" s="67"/>
      <c r="AB17" s="67"/>
      <c r="AC17" s="67"/>
      <c r="AD17" s="67"/>
      <c r="AE17" s="67"/>
      <c r="AF17" s="67"/>
      <c r="AG17" s="67"/>
      <c r="AH17" s="68"/>
      <c r="AI17" s="35" t="s">
        <v>92</v>
      </c>
      <c r="AJ17" s="29"/>
      <c r="AK17" s="29"/>
      <c r="AL17" s="29"/>
      <c r="AM17" s="29"/>
      <c r="AN17" s="30"/>
      <c r="AO17" s="32"/>
      <c r="AP17" s="33"/>
      <c r="AQ17" s="33"/>
      <c r="AR17" s="33"/>
      <c r="AS17" s="33"/>
      <c r="AT17" s="33"/>
      <c r="AU17" s="33"/>
      <c r="AV17" s="33"/>
      <c r="AW17" s="33"/>
      <c r="AX17" s="33"/>
      <c r="AY17" s="33"/>
      <c r="AZ17" s="33"/>
      <c r="BA17" s="33"/>
      <c r="BB17" s="33"/>
      <c r="BC17" s="33"/>
      <c r="BD17" s="33"/>
      <c r="BE17" s="33"/>
      <c r="BF17" s="33"/>
      <c r="BG17" s="33"/>
      <c r="BH17" s="34"/>
    </row>
    <row r="18" spans="2:70" ht="15.75" x14ac:dyDescent="0.25">
      <c r="B18" s="35" t="s">
        <v>109</v>
      </c>
      <c r="C18" s="29"/>
      <c r="D18" s="30"/>
      <c r="E18" s="19" t="s">
        <v>110</v>
      </c>
      <c r="F18" s="62">
        <v>17358</v>
      </c>
      <c r="G18" s="63"/>
      <c r="H18" s="63"/>
      <c r="I18" s="63"/>
      <c r="J18" s="63"/>
      <c r="K18" s="63"/>
      <c r="L18" s="63"/>
      <c r="M18" s="64"/>
      <c r="N18" s="65">
        <v>4945</v>
      </c>
      <c r="O18" s="63"/>
      <c r="P18" s="63"/>
      <c r="Q18" s="64"/>
      <c r="R18" s="65">
        <v>3574</v>
      </c>
      <c r="S18" s="63"/>
      <c r="T18" s="63"/>
      <c r="U18" s="63"/>
      <c r="V18" s="63"/>
      <c r="W18" s="63"/>
      <c r="X18" s="63"/>
      <c r="Y18" s="64"/>
      <c r="Z18" s="66">
        <f t="shared" si="0"/>
        <v>25877</v>
      </c>
      <c r="AA18" s="67"/>
      <c r="AB18" s="67"/>
      <c r="AC18" s="67"/>
      <c r="AD18" s="67"/>
      <c r="AE18" s="67"/>
      <c r="AF18" s="67"/>
      <c r="AG18" s="67"/>
      <c r="AH18" s="68"/>
      <c r="AI18" s="35" t="s">
        <v>92</v>
      </c>
      <c r="AJ18" s="29"/>
      <c r="AK18" s="29"/>
      <c r="AL18" s="29"/>
      <c r="AM18" s="29"/>
      <c r="AN18" s="30"/>
      <c r="AO18" s="69" t="s">
        <v>405</v>
      </c>
      <c r="AP18" s="70"/>
      <c r="AQ18" s="70"/>
      <c r="AR18" s="70"/>
      <c r="AS18" s="70"/>
      <c r="AT18" s="70"/>
      <c r="AU18" s="70"/>
      <c r="AV18" s="70"/>
      <c r="AW18" s="70"/>
      <c r="AX18" s="70"/>
      <c r="AY18" s="70"/>
      <c r="AZ18" s="70"/>
      <c r="BA18" s="70"/>
      <c r="BB18" s="70"/>
      <c r="BC18" s="70"/>
      <c r="BD18" s="70"/>
      <c r="BE18" s="70"/>
      <c r="BF18" s="70"/>
      <c r="BG18" s="70"/>
      <c r="BH18" s="71"/>
    </row>
    <row r="19" spans="2:70" ht="15.75" x14ac:dyDescent="0.25">
      <c r="B19" s="35" t="s">
        <v>365</v>
      </c>
      <c r="C19" s="29"/>
      <c r="D19" s="30"/>
      <c r="E19" s="19" t="s">
        <v>190</v>
      </c>
      <c r="F19" s="62">
        <v>18441</v>
      </c>
      <c r="G19" s="63"/>
      <c r="H19" s="63"/>
      <c r="I19" s="63"/>
      <c r="J19" s="63"/>
      <c r="K19" s="63"/>
      <c r="L19" s="63"/>
      <c r="M19" s="64"/>
      <c r="N19" s="65">
        <v>4516</v>
      </c>
      <c r="O19" s="63"/>
      <c r="P19" s="63"/>
      <c r="Q19" s="64"/>
      <c r="R19" s="65">
        <v>10429</v>
      </c>
      <c r="S19" s="63"/>
      <c r="T19" s="63"/>
      <c r="U19" s="63"/>
      <c r="V19" s="63"/>
      <c r="W19" s="63"/>
      <c r="X19" s="63"/>
      <c r="Y19" s="64"/>
      <c r="Z19" s="66">
        <f t="shared" si="0"/>
        <v>33386</v>
      </c>
      <c r="AA19" s="67"/>
      <c r="AB19" s="67"/>
      <c r="AC19" s="67"/>
      <c r="AD19" s="67"/>
      <c r="AE19" s="67"/>
      <c r="AF19" s="67"/>
      <c r="AG19" s="67"/>
      <c r="AH19" s="68"/>
      <c r="AI19" s="35" t="s">
        <v>92</v>
      </c>
      <c r="AJ19" s="29"/>
      <c r="AK19" s="29"/>
      <c r="AL19" s="29"/>
      <c r="AM19" s="29"/>
      <c r="AN19" s="30"/>
      <c r="AO19" s="32" t="s">
        <v>406</v>
      </c>
      <c r="AP19" s="33"/>
      <c r="AQ19" s="33"/>
      <c r="AR19" s="33"/>
      <c r="AS19" s="33"/>
      <c r="AT19" s="33"/>
      <c r="AU19" s="33"/>
      <c r="AV19" s="33"/>
      <c r="AW19" s="33"/>
      <c r="AX19" s="33"/>
      <c r="AY19" s="33"/>
      <c r="AZ19" s="33"/>
      <c r="BA19" s="33"/>
      <c r="BB19" s="33"/>
      <c r="BC19" s="33"/>
      <c r="BD19" s="33"/>
      <c r="BE19" s="33"/>
      <c r="BF19" s="33"/>
      <c r="BG19" s="33"/>
      <c r="BH19" s="34"/>
    </row>
    <row r="20" spans="2:70" ht="0" hidden="1" customHeight="1" x14ac:dyDescent="0.25"/>
    <row r="21" spans="2:70" ht="17.850000000000001" customHeight="1" x14ac:dyDescent="0.25"/>
    <row r="22" spans="2:70" ht="17.100000000000001" customHeight="1" x14ac:dyDescent="0.25">
      <c r="B22" s="55" t="s">
        <v>111</v>
      </c>
      <c r="C22" s="29"/>
      <c r="D22" s="29"/>
      <c r="E22" s="29"/>
      <c r="F22" s="29"/>
      <c r="G22" s="29"/>
      <c r="H22" s="29"/>
      <c r="I22" s="29"/>
      <c r="J22" s="29"/>
      <c r="K22" s="29"/>
      <c r="L22" s="29"/>
      <c r="M22" s="29"/>
      <c r="N22" s="30"/>
      <c r="O22" s="55" t="s">
        <v>35</v>
      </c>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30"/>
    </row>
    <row r="23" spans="2:70" ht="63.75" customHeight="1" x14ac:dyDescent="0.25">
      <c r="B23" s="113" t="s">
        <v>397</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5"/>
    </row>
    <row r="24" spans="2:70" ht="44.1" customHeight="1" x14ac:dyDescent="0.25">
      <c r="B24" s="55" t="s">
        <v>88</v>
      </c>
      <c r="C24" s="30"/>
      <c r="D24" s="55" t="s">
        <v>112</v>
      </c>
      <c r="E24" s="29"/>
      <c r="F24" s="29"/>
      <c r="G24" s="29"/>
      <c r="H24" s="29"/>
      <c r="I24" s="29"/>
      <c r="J24" s="29"/>
      <c r="K24" s="29"/>
      <c r="L24" s="29"/>
      <c r="M24" s="29"/>
      <c r="N24" s="30"/>
      <c r="O24" s="55" t="s">
        <v>113</v>
      </c>
      <c r="P24" s="29"/>
      <c r="Q24" s="29"/>
      <c r="R24" s="29"/>
      <c r="S24" s="29"/>
      <c r="T24" s="29"/>
      <c r="U24" s="29"/>
      <c r="V24" s="29"/>
      <c r="W24" s="29"/>
      <c r="X24" s="29"/>
      <c r="Y24" s="29"/>
      <c r="Z24" s="29"/>
      <c r="AA24" s="30"/>
      <c r="AB24" s="55" t="s">
        <v>114</v>
      </c>
      <c r="AC24" s="29"/>
      <c r="AD24" s="29"/>
      <c r="AE24" s="29"/>
      <c r="AF24" s="30"/>
      <c r="AG24" s="55" t="s">
        <v>115</v>
      </c>
      <c r="AH24" s="29"/>
      <c r="AI24" s="29"/>
      <c r="AJ24" s="29"/>
      <c r="AK24" s="29"/>
      <c r="AL24" s="29"/>
      <c r="AM24" s="30"/>
      <c r="AN24" s="55" t="s">
        <v>89</v>
      </c>
      <c r="AO24" s="29"/>
      <c r="AP24" s="29"/>
      <c r="AQ24" s="29"/>
      <c r="AR24" s="30"/>
      <c r="AS24" s="55" t="s">
        <v>116</v>
      </c>
      <c r="AT24" s="29"/>
      <c r="AU24" s="30"/>
      <c r="AV24" s="55" t="s">
        <v>89</v>
      </c>
      <c r="AW24" s="29"/>
      <c r="AX24" s="29"/>
      <c r="AY24" s="29"/>
      <c r="AZ24" s="29"/>
      <c r="BA24" s="29"/>
      <c r="BB24" s="29"/>
      <c r="BC24" s="29"/>
      <c r="BD24" s="29"/>
      <c r="BE24" s="30"/>
      <c r="BF24" s="55" t="s">
        <v>117</v>
      </c>
      <c r="BG24" s="29"/>
      <c r="BH24" s="29"/>
      <c r="BI24" s="29"/>
      <c r="BJ24" s="29"/>
      <c r="BK24" s="30"/>
      <c r="BL24" s="55" t="s">
        <v>22</v>
      </c>
      <c r="BM24" s="29"/>
      <c r="BN24" s="29"/>
      <c r="BO24" s="29"/>
      <c r="BP24" s="29"/>
      <c r="BQ24" s="29"/>
      <c r="BR24" s="30"/>
    </row>
    <row r="25" spans="2:70" ht="15.75" x14ac:dyDescent="0.25">
      <c r="B25" s="103">
        <f>SUM(BF25:BK59)</f>
        <v>33386.574425051891</v>
      </c>
      <c r="C25" s="104"/>
      <c r="D25" s="69" t="s">
        <v>35</v>
      </c>
      <c r="E25" s="109"/>
      <c r="F25" s="109"/>
      <c r="G25" s="109"/>
      <c r="H25" s="109"/>
      <c r="I25" s="109"/>
      <c r="J25" s="109"/>
      <c r="K25" s="109"/>
      <c r="L25" s="109"/>
      <c r="M25" s="109"/>
      <c r="N25" s="104"/>
      <c r="O25" s="69" t="s">
        <v>118</v>
      </c>
      <c r="P25" s="50"/>
      <c r="Q25" s="50"/>
      <c r="R25" s="50"/>
      <c r="S25" s="50"/>
      <c r="T25" s="50"/>
      <c r="U25" s="50"/>
      <c r="V25" s="50"/>
      <c r="W25" s="50"/>
      <c r="X25" s="50"/>
      <c r="Y25" s="50"/>
      <c r="Z25" s="50"/>
      <c r="AA25" s="51"/>
      <c r="AB25" s="69" t="s">
        <v>119</v>
      </c>
      <c r="AC25" s="50"/>
      <c r="AD25" s="50"/>
      <c r="AE25" s="50"/>
      <c r="AF25" s="51"/>
      <c r="AG25" s="49">
        <v>17669604.245100599</v>
      </c>
      <c r="AH25" s="50"/>
      <c r="AI25" s="50"/>
      <c r="AJ25" s="50"/>
      <c r="AK25" s="50"/>
      <c r="AL25" s="50"/>
      <c r="AM25" s="51"/>
      <c r="AN25" s="49" t="s">
        <v>120</v>
      </c>
      <c r="AO25" s="50"/>
      <c r="AP25" s="50"/>
      <c r="AQ25" s="50"/>
      <c r="AR25" s="51"/>
      <c r="AS25" s="49">
        <v>0.25559999999999999</v>
      </c>
      <c r="AT25" s="50"/>
      <c r="AU25" s="51"/>
      <c r="AV25" s="49" t="s">
        <v>121</v>
      </c>
      <c r="AW25" s="50"/>
      <c r="AX25" s="50"/>
      <c r="AY25" s="50"/>
      <c r="AZ25" s="50"/>
      <c r="BA25" s="50"/>
      <c r="BB25" s="50"/>
      <c r="BC25" s="50"/>
      <c r="BD25" s="50"/>
      <c r="BE25" s="51"/>
      <c r="BF25" s="52">
        <f>AG25*AS25/1000</f>
        <v>4516.3508450477129</v>
      </c>
      <c r="BG25" s="50"/>
      <c r="BH25" s="50"/>
      <c r="BI25" s="50"/>
      <c r="BJ25" s="50"/>
      <c r="BK25" s="51"/>
      <c r="BL25" s="69" t="s">
        <v>122</v>
      </c>
      <c r="BM25" s="50"/>
      <c r="BN25" s="50"/>
      <c r="BO25" s="50"/>
      <c r="BP25" s="50"/>
      <c r="BQ25" s="50"/>
      <c r="BR25" s="51"/>
    </row>
    <row r="26" spans="2:70" ht="15.75" x14ac:dyDescent="0.25">
      <c r="B26" s="105"/>
      <c r="C26" s="106"/>
      <c r="D26" s="105"/>
      <c r="E26" s="110"/>
      <c r="F26" s="110"/>
      <c r="G26" s="110"/>
      <c r="H26" s="110"/>
      <c r="I26" s="110"/>
      <c r="J26" s="110"/>
      <c r="K26" s="110"/>
      <c r="L26" s="110"/>
      <c r="M26" s="110"/>
      <c r="N26" s="106"/>
      <c r="O26" s="69" t="s">
        <v>123</v>
      </c>
      <c r="P26" s="50"/>
      <c r="Q26" s="50"/>
      <c r="R26" s="50"/>
      <c r="S26" s="50"/>
      <c r="T26" s="50"/>
      <c r="U26" s="50"/>
      <c r="V26" s="50"/>
      <c r="W26" s="50"/>
      <c r="X26" s="50"/>
      <c r="Y26" s="50"/>
      <c r="Z26" s="50"/>
      <c r="AA26" s="51"/>
      <c r="AB26" s="69" t="s">
        <v>134</v>
      </c>
      <c r="AC26" s="50"/>
      <c r="AD26" s="50"/>
      <c r="AE26" s="50"/>
      <c r="AF26" s="51"/>
      <c r="AG26" s="49">
        <v>17669604.245100599</v>
      </c>
      <c r="AH26" s="50"/>
      <c r="AI26" s="50"/>
      <c r="AJ26" s="50"/>
      <c r="AK26" s="50"/>
      <c r="AL26" s="50"/>
      <c r="AM26" s="51"/>
      <c r="AN26" s="49" t="s">
        <v>120</v>
      </c>
      <c r="AO26" s="50"/>
      <c r="AP26" s="50"/>
      <c r="AQ26" s="50"/>
      <c r="AR26" s="51"/>
      <c r="AS26" s="49">
        <v>2.1700000000000001E-2</v>
      </c>
      <c r="AT26" s="50"/>
      <c r="AU26" s="51"/>
      <c r="AV26" s="49" t="s">
        <v>121</v>
      </c>
      <c r="AW26" s="50"/>
      <c r="AX26" s="50"/>
      <c r="AY26" s="50"/>
      <c r="AZ26" s="50"/>
      <c r="BA26" s="50"/>
      <c r="BB26" s="50"/>
      <c r="BC26" s="50"/>
      <c r="BD26" s="50"/>
      <c r="BE26" s="51"/>
      <c r="BF26" s="52">
        <f t="shared" ref="BF26:BF56" si="1">AG26*AS26/1000</f>
        <v>383.43041211868297</v>
      </c>
      <c r="BG26" s="50"/>
      <c r="BH26" s="50"/>
      <c r="BI26" s="50"/>
      <c r="BJ26" s="50"/>
      <c r="BK26" s="51"/>
      <c r="BL26" s="69" t="s">
        <v>122</v>
      </c>
      <c r="BM26" s="50"/>
      <c r="BN26" s="50"/>
      <c r="BO26" s="50"/>
      <c r="BP26" s="50"/>
      <c r="BQ26" s="50"/>
      <c r="BR26" s="51"/>
    </row>
    <row r="27" spans="2:70" ht="15.75" x14ac:dyDescent="0.25">
      <c r="B27" s="105"/>
      <c r="C27" s="106"/>
      <c r="D27" s="105"/>
      <c r="E27" s="110"/>
      <c r="F27" s="110"/>
      <c r="G27" s="110"/>
      <c r="H27" s="110"/>
      <c r="I27" s="110"/>
      <c r="J27" s="110"/>
      <c r="K27" s="110"/>
      <c r="L27" s="110"/>
      <c r="M27" s="110"/>
      <c r="N27" s="106"/>
      <c r="O27" s="69" t="s">
        <v>124</v>
      </c>
      <c r="P27" s="50"/>
      <c r="Q27" s="50"/>
      <c r="R27" s="50"/>
      <c r="S27" s="50"/>
      <c r="T27" s="50"/>
      <c r="U27" s="50"/>
      <c r="V27" s="50"/>
      <c r="W27" s="50"/>
      <c r="X27" s="50"/>
      <c r="Y27" s="50"/>
      <c r="Z27" s="50"/>
      <c r="AA27" s="51"/>
      <c r="AB27" s="69" t="s">
        <v>125</v>
      </c>
      <c r="AC27" s="50"/>
      <c r="AD27" s="50"/>
      <c r="AE27" s="50"/>
      <c r="AF27" s="51"/>
      <c r="AG27" s="49">
        <v>18812122.030000001</v>
      </c>
      <c r="AH27" s="50"/>
      <c r="AI27" s="50"/>
      <c r="AJ27" s="50"/>
      <c r="AK27" s="50"/>
      <c r="AL27" s="50"/>
      <c r="AM27" s="51"/>
      <c r="AN27" s="49" t="s">
        <v>120</v>
      </c>
      <c r="AO27" s="50"/>
      <c r="AP27" s="50"/>
      <c r="AQ27" s="50"/>
      <c r="AR27" s="51"/>
      <c r="AS27" s="49">
        <v>0.18385000000000001</v>
      </c>
      <c r="AT27" s="50"/>
      <c r="AU27" s="51"/>
      <c r="AV27" s="49" t="s">
        <v>121</v>
      </c>
      <c r="AW27" s="50"/>
      <c r="AX27" s="50"/>
      <c r="AY27" s="50"/>
      <c r="AZ27" s="50"/>
      <c r="BA27" s="50"/>
      <c r="BB27" s="50"/>
      <c r="BC27" s="50"/>
      <c r="BD27" s="50"/>
      <c r="BE27" s="51"/>
      <c r="BF27" s="52">
        <f t="shared" si="1"/>
        <v>3458.6086352155003</v>
      </c>
      <c r="BG27" s="50"/>
      <c r="BH27" s="50"/>
      <c r="BI27" s="50"/>
      <c r="BJ27" s="50"/>
      <c r="BK27" s="51"/>
      <c r="BL27" s="69" t="s">
        <v>122</v>
      </c>
      <c r="BM27" s="50"/>
      <c r="BN27" s="50"/>
      <c r="BO27" s="50"/>
      <c r="BP27" s="50"/>
      <c r="BQ27" s="50"/>
      <c r="BR27" s="51"/>
    </row>
    <row r="28" spans="2:70" ht="15.75" x14ac:dyDescent="0.25">
      <c r="B28" s="105"/>
      <c r="C28" s="106"/>
      <c r="D28" s="105"/>
      <c r="E28" s="110"/>
      <c r="F28" s="110"/>
      <c r="G28" s="110"/>
      <c r="H28" s="110"/>
      <c r="I28" s="110"/>
      <c r="J28" s="110"/>
      <c r="K28" s="110"/>
      <c r="L28" s="110"/>
      <c r="M28" s="110"/>
      <c r="N28" s="106"/>
      <c r="O28" s="69" t="s">
        <v>126</v>
      </c>
      <c r="P28" s="50"/>
      <c r="Q28" s="50"/>
      <c r="R28" s="50"/>
      <c r="S28" s="50"/>
      <c r="T28" s="50"/>
      <c r="U28" s="50"/>
      <c r="V28" s="50"/>
      <c r="W28" s="50"/>
      <c r="X28" s="50"/>
      <c r="Y28" s="50"/>
      <c r="Z28" s="50"/>
      <c r="AA28" s="51"/>
      <c r="AB28" s="69" t="s">
        <v>125</v>
      </c>
      <c r="AC28" s="50"/>
      <c r="AD28" s="50"/>
      <c r="AE28" s="50"/>
      <c r="AF28" s="51"/>
      <c r="AG28" s="49">
        <v>560555</v>
      </c>
      <c r="AH28" s="50"/>
      <c r="AI28" s="50"/>
      <c r="AJ28" s="50"/>
      <c r="AK28" s="50"/>
      <c r="AL28" s="50"/>
      <c r="AM28" s="51"/>
      <c r="AN28" s="49" t="s">
        <v>120</v>
      </c>
      <c r="AO28" s="50"/>
      <c r="AP28" s="50"/>
      <c r="AQ28" s="50"/>
      <c r="AR28" s="51"/>
      <c r="AS28" s="49">
        <v>0.25675999999999999</v>
      </c>
      <c r="AT28" s="50"/>
      <c r="AU28" s="51"/>
      <c r="AV28" s="49" t="s">
        <v>121</v>
      </c>
      <c r="AW28" s="50"/>
      <c r="AX28" s="50"/>
      <c r="AY28" s="50"/>
      <c r="AZ28" s="50"/>
      <c r="BA28" s="50"/>
      <c r="BB28" s="50"/>
      <c r="BC28" s="50"/>
      <c r="BD28" s="50"/>
      <c r="BE28" s="51"/>
      <c r="BF28" s="52">
        <f t="shared" si="1"/>
        <v>143.92810180000001</v>
      </c>
      <c r="BG28" s="50"/>
      <c r="BH28" s="50"/>
      <c r="BI28" s="50"/>
      <c r="BJ28" s="50"/>
      <c r="BK28" s="51"/>
      <c r="BL28" s="69" t="s">
        <v>122</v>
      </c>
      <c r="BM28" s="50"/>
      <c r="BN28" s="50"/>
      <c r="BO28" s="50"/>
      <c r="BP28" s="50"/>
      <c r="BQ28" s="50"/>
      <c r="BR28" s="51"/>
    </row>
    <row r="29" spans="2:70" ht="15.75" x14ac:dyDescent="0.25">
      <c r="B29" s="105"/>
      <c r="C29" s="106"/>
      <c r="D29" s="105"/>
      <c r="E29" s="110"/>
      <c r="F29" s="110"/>
      <c r="G29" s="110"/>
      <c r="H29" s="110"/>
      <c r="I29" s="110"/>
      <c r="J29" s="110"/>
      <c r="K29" s="110"/>
      <c r="L29" s="110"/>
      <c r="M29" s="110"/>
      <c r="N29" s="106"/>
      <c r="O29" s="69" t="s">
        <v>366</v>
      </c>
      <c r="P29" s="50"/>
      <c r="Q29" s="50"/>
      <c r="R29" s="50"/>
      <c r="S29" s="50"/>
      <c r="T29" s="50"/>
      <c r="U29" s="50"/>
      <c r="V29" s="50"/>
      <c r="W29" s="50"/>
      <c r="X29" s="50"/>
      <c r="Y29" s="50"/>
      <c r="Z29" s="50"/>
      <c r="AA29" s="51"/>
      <c r="AB29" s="69" t="s">
        <v>125</v>
      </c>
      <c r="AC29" s="50"/>
      <c r="AD29" s="50"/>
      <c r="AE29" s="50"/>
      <c r="AF29" s="51"/>
      <c r="AG29" s="49">
        <v>8500</v>
      </c>
      <c r="AH29" s="50"/>
      <c r="AI29" s="50"/>
      <c r="AJ29" s="50"/>
      <c r="AK29" s="50"/>
      <c r="AL29" s="50"/>
      <c r="AM29" s="51"/>
      <c r="AN29" s="49" t="s">
        <v>128</v>
      </c>
      <c r="AO29" s="50"/>
      <c r="AP29" s="50"/>
      <c r="AQ29" s="50"/>
      <c r="AR29" s="51"/>
      <c r="AS29" s="49">
        <v>2.7582100000000001</v>
      </c>
      <c r="AT29" s="50"/>
      <c r="AU29" s="51"/>
      <c r="AV29" s="49" t="s">
        <v>129</v>
      </c>
      <c r="AW29" s="50"/>
      <c r="AX29" s="50"/>
      <c r="AY29" s="50"/>
      <c r="AZ29" s="50"/>
      <c r="BA29" s="50"/>
      <c r="BB29" s="50"/>
      <c r="BC29" s="50"/>
      <c r="BD29" s="50"/>
      <c r="BE29" s="51"/>
      <c r="BF29" s="52">
        <f t="shared" si="1"/>
        <v>23.444785</v>
      </c>
      <c r="BG29" s="50"/>
      <c r="BH29" s="50"/>
      <c r="BI29" s="50"/>
      <c r="BJ29" s="50"/>
      <c r="BK29" s="51"/>
      <c r="BL29" s="69" t="s">
        <v>369</v>
      </c>
      <c r="BM29" s="50"/>
      <c r="BN29" s="50"/>
      <c r="BO29" s="50"/>
      <c r="BP29" s="50"/>
      <c r="BQ29" s="50"/>
      <c r="BR29" s="51"/>
    </row>
    <row r="30" spans="2:70" ht="15.75" x14ac:dyDescent="0.25">
      <c r="B30" s="105"/>
      <c r="C30" s="106"/>
      <c r="D30" s="105"/>
      <c r="E30" s="110"/>
      <c r="F30" s="110"/>
      <c r="G30" s="110"/>
      <c r="H30" s="110"/>
      <c r="I30" s="110"/>
      <c r="J30" s="110"/>
      <c r="K30" s="110"/>
      <c r="L30" s="110"/>
      <c r="M30" s="110"/>
      <c r="N30" s="106"/>
      <c r="O30" s="69" t="s">
        <v>368</v>
      </c>
      <c r="P30" s="50"/>
      <c r="Q30" s="50"/>
      <c r="R30" s="50"/>
      <c r="S30" s="50"/>
      <c r="T30" s="50"/>
      <c r="U30" s="50"/>
      <c r="V30" s="50"/>
      <c r="W30" s="50"/>
      <c r="X30" s="50"/>
      <c r="Y30" s="50"/>
      <c r="Z30" s="50"/>
      <c r="AA30" s="51"/>
      <c r="AB30" s="69" t="s">
        <v>125</v>
      </c>
      <c r="AC30" s="50"/>
      <c r="AD30" s="50"/>
      <c r="AE30" s="50"/>
      <c r="AF30" s="51"/>
      <c r="AG30" s="49">
        <v>51</v>
      </c>
      <c r="AH30" s="50"/>
      <c r="AI30" s="50"/>
      <c r="AJ30" s="50"/>
      <c r="AK30" s="50"/>
      <c r="AL30" s="50"/>
      <c r="AM30" s="51"/>
      <c r="AN30" s="49" t="s">
        <v>367</v>
      </c>
      <c r="AO30" s="50"/>
      <c r="AP30" s="50"/>
      <c r="AQ30" s="50"/>
      <c r="AR30" s="51"/>
      <c r="AS30" s="49">
        <v>1774</v>
      </c>
      <c r="AT30" s="50"/>
      <c r="AU30" s="51"/>
      <c r="AV30" s="49" t="s">
        <v>376</v>
      </c>
      <c r="AW30" s="50"/>
      <c r="AX30" s="50"/>
      <c r="AY30" s="50"/>
      <c r="AZ30" s="50"/>
      <c r="BA30" s="50"/>
      <c r="BB30" s="50"/>
      <c r="BC30" s="50"/>
      <c r="BD30" s="50"/>
      <c r="BE30" s="51"/>
      <c r="BF30" s="52">
        <f t="shared" si="1"/>
        <v>90.474000000000004</v>
      </c>
      <c r="BG30" s="50"/>
      <c r="BH30" s="50"/>
      <c r="BI30" s="50"/>
      <c r="BJ30" s="50"/>
      <c r="BK30" s="51"/>
      <c r="BL30" s="69" t="s">
        <v>122</v>
      </c>
      <c r="BM30" s="50"/>
      <c r="BN30" s="50"/>
      <c r="BO30" s="50"/>
      <c r="BP30" s="50"/>
      <c r="BQ30" s="50"/>
      <c r="BR30" s="51"/>
    </row>
    <row r="31" spans="2:70" ht="15.75" x14ac:dyDescent="0.25">
      <c r="B31" s="105"/>
      <c r="C31" s="106"/>
      <c r="D31" s="105"/>
      <c r="E31" s="110"/>
      <c r="F31" s="110"/>
      <c r="G31" s="110"/>
      <c r="H31" s="110"/>
      <c r="I31" s="110"/>
      <c r="J31" s="110"/>
      <c r="K31" s="110"/>
      <c r="L31" s="110"/>
      <c r="M31" s="110"/>
      <c r="N31" s="106"/>
      <c r="O31" s="69" t="s">
        <v>127</v>
      </c>
      <c r="P31" s="50"/>
      <c r="Q31" s="50"/>
      <c r="R31" s="50"/>
      <c r="S31" s="50"/>
      <c r="T31" s="50"/>
      <c r="U31" s="50"/>
      <c r="V31" s="50"/>
      <c r="W31" s="50"/>
      <c r="X31" s="50"/>
      <c r="Y31" s="50"/>
      <c r="Z31" s="50"/>
      <c r="AA31" s="51"/>
      <c r="AB31" s="69" t="s">
        <v>125</v>
      </c>
      <c r="AC31" s="50"/>
      <c r="AD31" s="50"/>
      <c r="AE31" s="50"/>
      <c r="AF31" s="51"/>
      <c r="AG31" s="49">
        <f>4923473+1891</f>
        <v>4925364</v>
      </c>
      <c r="AH31" s="50"/>
      <c r="AI31" s="50"/>
      <c r="AJ31" s="50"/>
      <c r="AK31" s="50"/>
      <c r="AL31" s="50"/>
      <c r="AM31" s="51"/>
      <c r="AN31" s="49" t="s">
        <v>128</v>
      </c>
      <c r="AO31" s="50"/>
      <c r="AP31" s="50"/>
      <c r="AQ31" s="50"/>
      <c r="AR31" s="51"/>
      <c r="AS31" s="49">
        <v>2.7754699999999999</v>
      </c>
      <c r="AT31" s="50"/>
      <c r="AU31" s="51"/>
      <c r="AV31" s="49" t="s">
        <v>129</v>
      </c>
      <c r="AW31" s="50"/>
      <c r="AX31" s="50"/>
      <c r="AY31" s="50"/>
      <c r="AZ31" s="50"/>
      <c r="BA31" s="50"/>
      <c r="BB31" s="50"/>
      <c r="BC31" s="50"/>
      <c r="BD31" s="50"/>
      <c r="BE31" s="51"/>
      <c r="BF31" s="52">
        <f t="shared" si="1"/>
        <v>13670.20002108</v>
      </c>
      <c r="BG31" s="50"/>
      <c r="BH31" s="50"/>
      <c r="BI31" s="50"/>
      <c r="BJ31" s="50"/>
      <c r="BK31" s="51"/>
      <c r="BL31" s="69" t="s">
        <v>130</v>
      </c>
      <c r="BM31" s="50"/>
      <c r="BN31" s="50"/>
      <c r="BO31" s="50"/>
      <c r="BP31" s="50"/>
      <c r="BQ31" s="50"/>
      <c r="BR31" s="51"/>
    </row>
    <row r="32" spans="2:70" ht="15.75" x14ac:dyDescent="0.25">
      <c r="B32" s="105"/>
      <c r="C32" s="106"/>
      <c r="D32" s="105"/>
      <c r="E32" s="110"/>
      <c r="F32" s="110"/>
      <c r="G32" s="110"/>
      <c r="H32" s="110"/>
      <c r="I32" s="110"/>
      <c r="J32" s="110"/>
      <c r="K32" s="110"/>
      <c r="L32" s="110"/>
      <c r="M32" s="110"/>
      <c r="N32" s="106"/>
      <c r="O32" s="69" t="s">
        <v>131</v>
      </c>
      <c r="P32" s="50"/>
      <c r="Q32" s="50"/>
      <c r="R32" s="50"/>
      <c r="S32" s="50"/>
      <c r="T32" s="50"/>
      <c r="U32" s="50"/>
      <c r="V32" s="50"/>
      <c r="W32" s="50"/>
      <c r="X32" s="50"/>
      <c r="Y32" s="50"/>
      <c r="Z32" s="50"/>
      <c r="AA32" s="51"/>
      <c r="AB32" s="69" t="s">
        <v>125</v>
      </c>
      <c r="AC32" s="50"/>
      <c r="AD32" s="50"/>
      <c r="AE32" s="50"/>
      <c r="AF32" s="51"/>
      <c r="AG32" s="49">
        <v>171818</v>
      </c>
      <c r="AH32" s="50"/>
      <c r="AI32" s="50"/>
      <c r="AJ32" s="50"/>
      <c r="AK32" s="50"/>
      <c r="AL32" s="50"/>
      <c r="AM32" s="51"/>
      <c r="AN32" s="49" t="s">
        <v>128</v>
      </c>
      <c r="AO32" s="50"/>
      <c r="AP32" s="50"/>
      <c r="AQ32" s="50"/>
      <c r="AR32" s="51"/>
      <c r="AS32" s="49">
        <v>2.5430600000000001</v>
      </c>
      <c r="AT32" s="50"/>
      <c r="AU32" s="51"/>
      <c r="AV32" s="49" t="s">
        <v>129</v>
      </c>
      <c r="AW32" s="50"/>
      <c r="AX32" s="50"/>
      <c r="AY32" s="50"/>
      <c r="AZ32" s="50"/>
      <c r="BA32" s="50"/>
      <c r="BB32" s="50"/>
      <c r="BC32" s="50"/>
      <c r="BD32" s="50"/>
      <c r="BE32" s="51"/>
      <c r="BF32" s="52">
        <f t="shared" si="1"/>
        <v>436.94348308000002</v>
      </c>
      <c r="BG32" s="50"/>
      <c r="BH32" s="50"/>
      <c r="BI32" s="50"/>
      <c r="BJ32" s="50"/>
      <c r="BK32" s="51"/>
      <c r="BL32" s="69" t="s">
        <v>132</v>
      </c>
      <c r="BM32" s="50"/>
      <c r="BN32" s="50"/>
      <c r="BO32" s="50"/>
      <c r="BP32" s="50"/>
      <c r="BQ32" s="50"/>
      <c r="BR32" s="51"/>
    </row>
    <row r="33" spans="2:70" ht="15.75" x14ac:dyDescent="0.25">
      <c r="B33" s="105"/>
      <c r="C33" s="106"/>
      <c r="D33" s="105"/>
      <c r="E33" s="110"/>
      <c r="F33" s="110"/>
      <c r="G33" s="110"/>
      <c r="H33" s="110"/>
      <c r="I33" s="110"/>
      <c r="J33" s="110"/>
      <c r="K33" s="110"/>
      <c r="L33" s="110"/>
      <c r="M33" s="110"/>
      <c r="N33" s="106"/>
      <c r="O33" s="69" t="s">
        <v>133</v>
      </c>
      <c r="P33" s="50"/>
      <c r="Q33" s="50"/>
      <c r="R33" s="50"/>
      <c r="S33" s="50"/>
      <c r="T33" s="50"/>
      <c r="U33" s="50"/>
      <c r="V33" s="50"/>
      <c r="W33" s="50"/>
      <c r="X33" s="50"/>
      <c r="Y33" s="50"/>
      <c r="Z33" s="50"/>
      <c r="AA33" s="51"/>
      <c r="AB33" s="69" t="s">
        <v>134</v>
      </c>
      <c r="AC33" s="50"/>
      <c r="AD33" s="50"/>
      <c r="AE33" s="50"/>
      <c r="AF33" s="51"/>
      <c r="AG33" s="49">
        <v>99572</v>
      </c>
      <c r="AH33" s="50"/>
      <c r="AI33" s="50"/>
      <c r="AJ33" s="50"/>
      <c r="AK33" s="50"/>
      <c r="AL33" s="50"/>
      <c r="AM33" s="51"/>
      <c r="AN33" s="49" t="s">
        <v>135</v>
      </c>
      <c r="AO33" s="50"/>
      <c r="AP33" s="50"/>
      <c r="AQ33" s="50"/>
      <c r="AR33" s="51"/>
      <c r="AS33" s="49">
        <v>0.34399999999999997</v>
      </c>
      <c r="AT33" s="50"/>
      <c r="AU33" s="51"/>
      <c r="AV33" s="49" t="s">
        <v>136</v>
      </c>
      <c r="AW33" s="50"/>
      <c r="AX33" s="50"/>
      <c r="AY33" s="50"/>
      <c r="AZ33" s="50"/>
      <c r="BA33" s="50"/>
      <c r="BB33" s="50"/>
      <c r="BC33" s="50"/>
      <c r="BD33" s="50"/>
      <c r="BE33" s="51"/>
      <c r="BF33" s="52">
        <f t="shared" si="1"/>
        <v>34.252767999999996</v>
      </c>
      <c r="BG33" s="50"/>
      <c r="BH33" s="50"/>
      <c r="BI33" s="50"/>
      <c r="BJ33" s="50"/>
      <c r="BK33" s="51"/>
      <c r="BL33" s="69" t="s">
        <v>122</v>
      </c>
      <c r="BM33" s="50"/>
      <c r="BN33" s="50"/>
      <c r="BO33" s="50"/>
      <c r="BP33" s="50"/>
      <c r="BQ33" s="50"/>
      <c r="BR33" s="51"/>
    </row>
    <row r="34" spans="2:70" ht="15.75" x14ac:dyDescent="0.25">
      <c r="B34" s="105"/>
      <c r="C34" s="106"/>
      <c r="D34" s="105"/>
      <c r="E34" s="110"/>
      <c r="F34" s="110"/>
      <c r="G34" s="110"/>
      <c r="H34" s="110"/>
      <c r="I34" s="110"/>
      <c r="J34" s="110"/>
      <c r="K34" s="110"/>
      <c r="L34" s="110"/>
      <c r="M34" s="110"/>
      <c r="N34" s="106"/>
      <c r="O34" s="69" t="s">
        <v>137</v>
      </c>
      <c r="P34" s="50"/>
      <c r="Q34" s="50"/>
      <c r="R34" s="50"/>
      <c r="S34" s="50"/>
      <c r="T34" s="50"/>
      <c r="U34" s="50"/>
      <c r="V34" s="50"/>
      <c r="W34" s="50"/>
      <c r="X34" s="50"/>
      <c r="Y34" s="50"/>
      <c r="Z34" s="50"/>
      <c r="AA34" s="51"/>
      <c r="AB34" s="69" t="s">
        <v>134</v>
      </c>
      <c r="AC34" s="50"/>
      <c r="AD34" s="50"/>
      <c r="AE34" s="50"/>
      <c r="AF34" s="51"/>
      <c r="AG34" s="49">
        <v>94593</v>
      </c>
      <c r="AH34" s="50"/>
      <c r="AI34" s="50"/>
      <c r="AJ34" s="50"/>
      <c r="AK34" s="50"/>
      <c r="AL34" s="50"/>
      <c r="AM34" s="51"/>
      <c r="AN34" s="49" t="s">
        <v>135</v>
      </c>
      <c r="AO34" s="50"/>
      <c r="AP34" s="50"/>
      <c r="AQ34" s="50"/>
      <c r="AR34" s="51"/>
      <c r="AS34" s="49">
        <v>0.70799999999999996</v>
      </c>
      <c r="AT34" s="50"/>
      <c r="AU34" s="51"/>
      <c r="AV34" s="49" t="s">
        <v>136</v>
      </c>
      <c r="AW34" s="50"/>
      <c r="AX34" s="50"/>
      <c r="AY34" s="50"/>
      <c r="AZ34" s="50"/>
      <c r="BA34" s="50"/>
      <c r="BB34" s="50"/>
      <c r="BC34" s="50"/>
      <c r="BD34" s="50"/>
      <c r="BE34" s="51"/>
      <c r="BF34" s="52">
        <f t="shared" si="1"/>
        <v>66.971844000000004</v>
      </c>
      <c r="BG34" s="50"/>
      <c r="BH34" s="50"/>
      <c r="BI34" s="50"/>
      <c r="BJ34" s="50"/>
      <c r="BK34" s="51"/>
      <c r="BL34" s="69" t="s">
        <v>138</v>
      </c>
      <c r="BM34" s="50"/>
      <c r="BN34" s="50"/>
      <c r="BO34" s="50"/>
      <c r="BP34" s="50"/>
      <c r="BQ34" s="50"/>
      <c r="BR34" s="51"/>
    </row>
    <row r="35" spans="2:70" ht="15.75" x14ac:dyDescent="0.25">
      <c r="B35" s="105"/>
      <c r="C35" s="106"/>
      <c r="D35" s="105"/>
      <c r="E35" s="110"/>
      <c r="F35" s="110"/>
      <c r="G35" s="110"/>
      <c r="H35" s="110"/>
      <c r="I35" s="110"/>
      <c r="J35" s="110"/>
      <c r="K35" s="110"/>
      <c r="L35" s="110"/>
      <c r="M35" s="110"/>
      <c r="N35" s="106"/>
      <c r="O35" s="69" t="s">
        <v>139</v>
      </c>
      <c r="P35" s="50"/>
      <c r="Q35" s="50"/>
      <c r="R35" s="50"/>
      <c r="S35" s="50"/>
      <c r="T35" s="50"/>
      <c r="U35" s="50"/>
      <c r="V35" s="50"/>
      <c r="W35" s="50"/>
      <c r="X35" s="50"/>
      <c r="Y35" s="50"/>
      <c r="Z35" s="50"/>
      <c r="AA35" s="51"/>
      <c r="AB35" s="69" t="s">
        <v>125</v>
      </c>
      <c r="AC35" s="50"/>
      <c r="AD35" s="50"/>
      <c r="AE35" s="50"/>
      <c r="AF35" s="51"/>
      <c r="AG35" s="49">
        <v>102345</v>
      </c>
      <c r="AH35" s="50"/>
      <c r="AI35" s="50"/>
      <c r="AJ35" s="50"/>
      <c r="AK35" s="50"/>
      <c r="AL35" s="50"/>
      <c r="AM35" s="51"/>
      <c r="AN35" s="49" t="s">
        <v>128</v>
      </c>
      <c r="AO35" s="50"/>
      <c r="AP35" s="50"/>
      <c r="AQ35" s="50"/>
      <c r="AR35" s="51"/>
      <c r="AS35" s="49">
        <v>2.5941100000000001</v>
      </c>
      <c r="AT35" s="50"/>
      <c r="AU35" s="51"/>
      <c r="AV35" s="49" t="s">
        <v>129</v>
      </c>
      <c r="AW35" s="50"/>
      <c r="AX35" s="50"/>
      <c r="AY35" s="50"/>
      <c r="AZ35" s="50"/>
      <c r="BA35" s="50"/>
      <c r="BB35" s="50"/>
      <c r="BC35" s="50"/>
      <c r="BD35" s="50"/>
      <c r="BE35" s="51"/>
      <c r="BF35" s="52">
        <f t="shared" si="1"/>
        <v>265.49418794999997</v>
      </c>
      <c r="BG35" s="50"/>
      <c r="BH35" s="50"/>
      <c r="BI35" s="50"/>
      <c r="BJ35" s="50"/>
      <c r="BK35" s="51"/>
      <c r="BL35" s="69" t="s">
        <v>371</v>
      </c>
      <c r="BM35" s="50"/>
      <c r="BN35" s="50"/>
      <c r="BO35" s="50"/>
      <c r="BP35" s="50"/>
      <c r="BQ35" s="50"/>
      <c r="BR35" s="51"/>
    </row>
    <row r="36" spans="2:70" ht="15.75" x14ac:dyDescent="0.25">
      <c r="B36" s="105"/>
      <c r="C36" s="106"/>
      <c r="D36" s="105"/>
      <c r="E36" s="110"/>
      <c r="F36" s="110"/>
      <c r="G36" s="110"/>
      <c r="H36" s="110"/>
      <c r="I36" s="110"/>
      <c r="J36" s="110"/>
      <c r="K36" s="110"/>
      <c r="L36" s="110"/>
      <c r="M36" s="110"/>
      <c r="N36" s="106"/>
      <c r="O36" s="69" t="s">
        <v>366</v>
      </c>
      <c r="P36" s="50"/>
      <c r="Q36" s="50"/>
      <c r="R36" s="50"/>
      <c r="S36" s="50"/>
      <c r="T36" s="50"/>
      <c r="U36" s="50"/>
      <c r="V36" s="50"/>
      <c r="W36" s="50"/>
      <c r="X36" s="50"/>
      <c r="Y36" s="50"/>
      <c r="Z36" s="50"/>
      <c r="AA36" s="51"/>
      <c r="AB36" s="69" t="s">
        <v>125</v>
      </c>
      <c r="AC36" s="50"/>
      <c r="AD36" s="50"/>
      <c r="AE36" s="50"/>
      <c r="AF36" s="51"/>
      <c r="AG36" s="49">
        <v>22000</v>
      </c>
      <c r="AH36" s="50"/>
      <c r="AI36" s="50"/>
      <c r="AJ36" s="50"/>
      <c r="AK36" s="50"/>
      <c r="AL36" s="50"/>
      <c r="AM36" s="51"/>
      <c r="AN36" s="49" t="s">
        <v>128</v>
      </c>
      <c r="AO36" s="50"/>
      <c r="AP36" s="50"/>
      <c r="AQ36" s="50"/>
      <c r="AR36" s="51"/>
      <c r="AS36" s="49">
        <v>2.7582100000000001</v>
      </c>
      <c r="AT36" s="50"/>
      <c r="AU36" s="51"/>
      <c r="AV36" s="49" t="s">
        <v>129</v>
      </c>
      <c r="AW36" s="50"/>
      <c r="AX36" s="50"/>
      <c r="AY36" s="50"/>
      <c r="AZ36" s="50"/>
      <c r="BA36" s="50"/>
      <c r="BB36" s="50"/>
      <c r="BC36" s="50"/>
      <c r="BD36" s="50"/>
      <c r="BE36" s="51"/>
      <c r="BF36" s="52">
        <f t="shared" si="1"/>
        <v>60.680620000000005</v>
      </c>
      <c r="BG36" s="50"/>
      <c r="BH36" s="50"/>
      <c r="BI36" s="50"/>
      <c r="BJ36" s="50"/>
      <c r="BK36" s="51"/>
      <c r="BL36" s="69" t="s">
        <v>370</v>
      </c>
      <c r="BM36" s="50"/>
      <c r="BN36" s="50"/>
      <c r="BO36" s="50"/>
      <c r="BP36" s="50"/>
      <c r="BQ36" s="50"/>
      <c r="BR36" s="51"/>
    </row>
    <row r="37" spans="2:70" ht="15.75" x14ac:dyDescent="0.25">
      <c r="B37" s="105"/>
      <c r="C37" s="106"/>
      <c r="D37" s="105"/>
      <c r="E37" s="110"/>
      <c r="F37" s="110"/>
      <c r="G37" s="110"/>
      <c r="H37" s="110"/>
      <c r="I37" s="110"/>
      <c r="J37" s="110"/>
      <c r="K37" s="110"/>
      <c r="L37" s="110"/>
      <c r="M37" s="110"/>
      <c r="N37" s="106"/>
      <c r="O37" s="69" t="s">
        <v>140</v>
      </c>
      <c r="P37" s="50"/>
      <c r="Q37" s="50"/>
      <c r="R37" s="50"/>
      <c r="S37" s="50"/>
      <c r="T37" s="50"/>
      <c r="U37" s="50"/>
      <c r="V37" s="50"/>
      <c r="W37" s="50"/>
      <c r="X37" s="50"/>
      <c r="Y37" s="50"/>
      <c r="Z37" s="50"/>
      <c r="AA37" s="51"/>
      <c r="AB37" s="69" t="s">
        <v>125</v>
      </c>
      <c r="AC37" s="50"/>
      <c r="AD37" s="50"/>
      <c r="AE37" s="50"/>
      <c r="AF37" s="51"/>
      <c r="AG37" s="49">
        <v>129236</v>
      </c>
      <c r="AH37" s="50"/>
      <c r="AI37" s="50"/>
      <c r="AJ37" s="50"/>
      <c r="AK37" s="50"/>
      <c r="AL37" s="50"/>
      <c r="AM37" s="51"/>
      <c r="AN37" s="49" t="s">
        <v>128</v>
      </c>
      <c r="AO37" s="50"/>
      <c r="AP37" s="50"/>
      <c r="AQ37" s="50"/>
      <c r="AR37" s="51"/>
      <c r="AS37" s="49">
        <v>2.2090399999999999</v>
      </c>
      <c r="AT37" s="50"/>
      <c r="AU37" s="51"/>
      <c r="AV37" s="49" t="s">
        <v>129</v>
      </c>
      <c r="AW37" s="50"/>
      <c r="AX37" s="50"/>
      <c r="AY37" s="50"/>
      <c r="AZ37" s="50"/>
      <c r="BA37" s="50"/>
      <c r="BB37" s="50"/>
      <c r="BC37" s="50"/>
      <c r="BD37" s="50"/>
      <c r="BE37" s="51"/>
      <c r="BF37" s="52">
        <f t="shared" si="1"/>
        <v>285.48749343999998</v>
      </c>
      <c r="BG37" s="50"/>
      <c r="BH37" s="50"/>
      <c r="BI37" s="50"/>
      <c r="BJ37" s="50"/>
      <c r="BK37" s="51"/>
      <c r="BL37" s="69" t="s">
        <v>372</v>
      </c>
      <c r="BM37" s="50"/>
      <c r="BN37" s="50"/>
      <c r="BO37" s="50"/>
      <c r="BP37" s="50"/>
      <c r="BQ37" s="50"/>
      <c r="BR37" s="51"/>
    </row>
    <row r="38" spans="2:70" ht="65.25" customHeight="1" x14ac:dyDescent="0.25">
      <c r="B38" s="105"/>
      <c r="C38" s="106"/>
      <c r="D38" s="105"/>
      <c r="E38" s="110"/>
      <c r="F38" s="110"/>
      <c r="G38" s="110"/>
      <c r="H38" s="110"/>
      <c r="I38" s="110"/>
      <c r="J38" s="110"/>
      <c r="K38" s="110"/>
      <c r="L38" s="110"/>
      <c r="M38" s="110"/>
      <c r="N38" s="106"/>
      <c r="O38" s="69" t="s">
        <v>439</v>
      </c>
      <c r="P38" s="50"/>
      <c r="Q38" s="50"/>
      <c r="R38" s="50"/>
      <c r="S38" s="50"/>
      <c r="T38" s="50"/>
      <c r="U38" s="50"/>
      <c r="V38" s="50"/>
      <c r="W38" s="50"/>
      <c r="X38" s="50"/>
      <c r="Y38" s="50"/>
      <c r="Z38" s="50"/>
      <c r="AA38" s="51"/>
      <c r="AB38" s="69" t="s">
        <v>125</v>
      </c>
      <c r="AC38" s="50"/>
      <c r="AD38" s="50"/>
      <c r="AE38" s="50"/>
      <c r="AF38" s="51"/>
      <c r="AG38" s="49">
        <v>351737</v>
      </c>
      <c r="AH38" s="50"/>
      <c r="AI38" s="50"/>
      <c r="AJ38" s="50"/>
      <c r="AK38" s="50"/>
      <c r="AL38" s="50"/>
      <c r="AM38" s="51"/>
      <c r="AN38" s="49" t="s">
        <v>120</v>
      </c>
      <c r="AO38" s="50"/>
      <c r="AP38" s="50"/>
      <c r="AQ38" s="50"/>
      <c r="AR38" s="51"/>
      <c r="AS38" s="49">
        <v>1.5630000000000002E-2</v>
      </c>
      <c r="AT38" s="50"/>
      <c r="AU38" s="51"/>
      <c r="AV38" s="49" t="s">
        <v>121</v>
      </c>
      <c r="AW38" s="50"/>
      <c r="AX38" s="50"/>
      <c r="AY38" s="50"/>
      <c r="AZ38" s="50"/>
      <c r="BA38" s="50"/>
      <c r="BB38" s="50"/>
      <c r="BC38" s="50"/>
      <c r="BD38" s="50"/>
      <c r="BE38" s="51"/>
      <c r="BF38" s="52">
        <f t="shared" si="1"/>
        <v>5.4976493100000008</v>
      </c>
      <c r="BG38" s="50"/>
      <c r="BH38" s="50"/>
      <c r="BI38" s="50"/>
      <c r="BJ38" s="50"/>
      <c r="BK38" s="51"/>
      <c r="BL38" s="32" t="s">
        <v>440</v>
      </c>
      <c r="BM38" s="53"/>
      <c r="BN38" s="53"/>
      <c r="BO38" s="53"/>
      <c r="BP38" s="53"/>
      <c r="BQ38" s="53"/>
      <c r="BR38" s="54"/>
    </row>
    <row r="39" spans="2:70" ht="15.75" x14ac:dyDescent="0.25">
      <c r="B39" s="105"/>
      <c r="C39" s="106"/>
      <c r="D39" s="105"/>
      <c r="E39" s="110"/>
      <c r="F39" s="110"/>
      <c r="G39" s="110"/>
      <c r="H39" s="110"/>
      <c r="I39" s="110"/>
      <c r="J39" s="110"/>
      <c r="K39" s="110"/>
      <c r="L39" s="110"/>
      <c r="M39" s="110"/>
      <c r="N39" s="106"/>
      <c r="O39" s="69" t="s">
        <v>419</v>
      </c>
      <c r="P39" s="50"/>
      <c r="Q39" s="50"/>
      <c r="R39" s="50"/>
      <c r="S39" s="50"/>
      <c r="T39" s="50"/>
      <c r="U39" s="50"/>
      <c r="V39" s="50"/>
      <c r="W39" s="50"/>
      <c r="X39" s="50"/>
      <c r="Y39" s="50"/>
      <c r="Z39" s="50"/>
      <c r="AA39" s="51"/>
      <c r="AB39" s="69" t="s">
        <v>134</v>
      </c>
      <c r="AC39" s="50"/>
      <c r="AD39" s="50"/>
      <c r="AE39" s="50"/>
      <c r="AF39" s="51"/>
      <c r="AG39" s="49">
        <v>107.4</v>
      </c>
      <c r="AH39" s="50"/>
      <c r="AI39" s="50"/>
      <c r="AJ39" s="50"/>
      <c r="AK39" s="50"/>
      <c r="AL39" s="50"/>
      <c r="AM39" s="51"/>
      <c r="AN39" s="49" t="s">
        <v>141</v>
      </c>
      <c r="AO39" s="50"/>
      <c r="AP39" s="50"/>
      <c r="AQ39" s="50"/>
      <c r="AR39" s="51"/>
      <c r="AS39" s="49">
        <v>586.51400000000001</v>
      </c>
      <c r="AT39" s="50"/>
      <c r="AU39" s="51"/>
      <c r="AV39" s="49" t="s">
        <v>142</v>
      </c>
      <c r="AW39" s="50"/>
      <c r="AX39" s="50"/>
      <c r="AY39" s="50"/>
      <c r="AZ39" s="50"/>
      <c r="BA39" s="50"/>
      <c r="BB39" s="50"/>
      <c r="BC39" s="50"/>
      <c r="BD39" s="50"/>
      <c r="BE39" s="51"/>
      <c r="BF39" s="52">
        <f t="shared" si="1"/>
        <v>62.991603600000005</v>
      </c>
      <c r="BG39" s="50"/>
      <c r="BH39" s="50"/>
      <c r="BI39" s="50"/>
      <c r="BJ39" s="50"/>
      <c r="BK39" s="51"/>
      <c r="BL39" s="69" t="s">
        <v>143</v>
      </c>
      <c r="BM39" s="50"/>
      <c r="BN39" s="50"/>
      <c r="BO39" s="50"/>
      <c r="BP39" s="50"/>
      <c r="BQ39" s="50"/>
      <c r="BR39" s="51"/>
    </row>
    <row r="40" spans="2:70" ht="15.75" x14ac:dyDescent="0.25">
      <c r="B40" s="105"/>
      <c r="C40" s="106"/>
      <c r="D40" s="105"/>
      <c r="E40" s="110"/>
      <c r="F40" s="110"/>
      <c r="G40" s="110"/>
      <c r="H40" s="110"/>
      <c r="I40" s="110"/>
      <c r="J40" s="110"/>
      <c r="K40" s="110"/>
      <c r="L40" s="110"/>
      <c r="M40" s="110"/>
      <c r="N40" s="106"/>
      <c r="O40" s="69" t="s">
        <v>377</v>
      </c>
      <c r="P40" s="50"/>
      <c r="Q40" s="50"/>
      <c r="R40" s="50"/>
      <c r="S40" s="50"/>
      <c r="T40" s="50"/>
      <c r="U40" s="50"/>
      <c r="V40" s="50"/>
      <c r="W40" s="50"/>
      <c r="X40" s="50"/>
      <c r="Y40" s="50"/>
      <c r="Z40" s="50"/>
      <c r="AA40" s="51"/>
      <c r="AB40" s="69" t="s">
        <v>134</v>
      </c>
      <c r="AC40" s="50"/>
      <c r="AD40" s="50"/>
      <c r="AE40" s="50"/>
      <c r="AF40" s="51"/>
      <c r="AG40" s="49">
        <v>217.6</v>
      </c>
      <c r="AH40" s="50"/>
      <c r="AI40" s="50"/>
      <c r="AJ40" s="50"/>
      <c r="AK40" s="50"/>
      <c r="AL40" s="50"/>
      <c r="AM40" s="51"/>
      <c r="AN40" s="49" t="s">
        <v>141</v>
      </c>
      <c r="AO40" s="50"/>
      <c r="AP40" s="50"/>
      <c r="AQ40" s="50"/>
      <c r="AR40" s="51"/>
      <c r="AS40" s="49">
        <v>10.204000000000001</v>
      </c>
      <c r="AT40" s="50"/>
      <c r="AU40" s="51"/>
      <c r="AV40" s="49" t="s">
        <v>142</v>
      </c>
      <c r="AW40" s="50"/>
      <c r="AX40" s="50"/>
      <c r="AY40" s="50"/>
      <c r="AZ40" s="50"/>
      <c r="BA40" s="50"/>
      <c r="BB40" s="50"/>
      <c r="BC40" s="50"/>
      <c r="BD40" s="50"/>
      <c r="BE40" s="51"/>
      <c r="BF40" s="52">
        <f t="shared" si="1"/>
        <v>2.2203904000000003</v>
      </c>
      <c r="BG40" s="50"/>
      <c r="BH40" s="50"/>
      <c r="BI40" s="50"/>
      <c r="BJ40" s="50"/>
      <c r="BK40" s="51"/>
      <c r="BL40" s="69" t="s">
        <v>144</v>
      </c>
      <c r="BM40" s="50"/>
      <c r="BN40" s="50"/>
      <c r="BO40" s="50"/>
      <c r="BP40" s="50"/>
      <c r="BQ40" s="50"/>
      <c r="BR40" s="51"/>
    </row>
    <row r="41" spans="2:70" ht="15.75" x14ac:dyDescent="0.25">
      <c r="B41" s="105"/>
      <c r="C41" s="106"/>
      <c r="D41" s="105"/>
      <c r="E41" s="110"/>
      <c r="F41" s="110"/>
      <c r="G41" s="110"/>
      <c r="H41" s="110"/>
      <c r="I41" s="110"/>
      <c r="J41" s="110"/>
      <c r="K41" s="110"/>
      <c r="L41" s="110"/>
      <c r="M41" s="110"/>
      <c r="N41" s="106"/>
      <c r="O41" s="69" t="s">
        <v>373</v>
      </c>
      <c r="P41" s="50"/>
      <c r="Q41" s="50"/>
      <c r="R41" s="50"/>
      <c r="S41" s="50"/>
      <c r="T41" s="50"/>
      <c r="U41" s="50"/>
      <c r="V41" s="50"/>
      <c r="W41" s="50"/>
      <c r="X41" s="50"/>
      <c r="Y41" s="50"/>
      <c r="Z41" s="50"/>
      <c r="AA41" s="51"/>
      <c r="AB41" s="69" t="s">
        <v>134</v>
      </c>
      <c r="AC41" s="50"/>
      <c r="AD41" s="50"/>
      <c r="AE41" s="50"/>
      <c r="AF41" s="51"/>
      <c r="AG41" s="49">
        <v>74.7</v>
      </c>
      <c r="AH41" s="50"/>
      <c r="AI41" s="50"/>
      <c r="AJ41" s="50"/>
      <c r="AK41" s="50"/>
      <c r="AL41" s="50"/>
      <c r="AM41" s="51"/>
      <c r="AN41" s="49" t="s">
        <v>141</v>
      </c>
      <c r="AO41" s="50"/>
      <c r="AP41" s="50"/>
      <c r="AQ41" s="50"/>
      <c r="AR41" s="51"/>
      <c r="AS41" s="49">
        <v>21.353999999999999</v>
      </c>
      <c r="AT41" s="50"/>
      <c r="AU41" s="51"/>
      <c r="AV41" s="49" t="s">
        <v>142</v>
      </c>
      <c r="AW41" s="50"/>
      <c r="AX41" s="50"/>
      <c r="AY41" s="50"/>
      <c r="AZ41" s="50"/>
      <c r="BA41" s="50"/>
      <c r="BB41" s="50"/>
      <c r="BC41" s="50"/>
      <c r="BD41" s="50"/>
      <c r="BE41" s="51"/>
      <c r="BF41" s="52">
        <f t="shared" si="1"/>
        <v>1.5951438</v>
      </c>
      <c r="BG41" s="50"/>
      <c r="BH41" s="50"/>
      <c r="BI41" s="50"/>
      <c r="BJ41" s="50"/>
      <c r="BK41" s="51"/>
      <c r="BL41" s="69" t="s">
        <v>145</v>
      </c>
      <c r="BM41" s="50"/>
      <c r="BN41" s="50"/>
      <c r="BO41" s="50"/>
      <c r="BP41" s="50"/>
      <c r="BQ41" s="50"/>
      <c r="BR41" s="51"/>
    </row>
    <row r="42" spans="2:70" ht="15" customHeight="1" x14ac:dyDescent="0.25">
      <c r="B42" s="105"/>
      <c r="C42" s="106"/>
      <c r="D42" s="105"/>
      <c r="E42" s="110"/>
      <c r="F42" s="110"/>
      <c r="G42" s="110"/>
      <c r="H42" s="110"/>
      <c r="I42" s="110"/>
      <c r="J42" s="110"/>
      <c r="K42" s="110"/>
      <c r="L42" s="110"/>
      <c r="M42" s="110"/>
      <c r="N42" s="106"/>
      <c r="O42" s="69" t="s">
        <v>373</v>
      </c>
      <c r="P42" s="50"/>
      <c r="Q42" s="50"/>
      <c r="R42" s="50"/>
      <c r="S42" s="50"/>
      <c r="T42" s="50"/>
      <c r="U42" s="50"/>
      <c r="V42" s="50"/>
      <c r="W42" s="50"/>
      <c r="X42" s="50"/>
      <c r="Y42" s="50"/>
      <c r="Z42" s="50"/>
      <c r="AA42" s="51"/>
      <c r="AB42" s="69" t="s">
        <v>134</v>
      </c>
      <c r="AC42" s="50"/>
      <c r="AD42" s="50"/>
      <c r="AE42" s="50"/>
      <c r="AF42" s="51"/>
      <c r="AG42" s="49">
        <v>174.6</v>
      </c>
      <c r="AH42" s="50"/>
      <c r="AI42" s="50"/>
      <c r="AJ42" s="50"/>
      <c r="AK42" s="50"/>
      <c r="AL42" s="50"/>
      <c r="AM42" s="51"/>
      <c r="AN42" s="49" t="s">
        <v>141</v>
      </c>
      <c r="AO42" s="50"/>
      <c r="AP42" s="50"/>
      <c r="AQ42" s="50"/>
      <c r="AR42" s="51"/>
      <c r="AS42" s="49">
        <v>21.353999999999999</v>
      </c>
      <c r="AT42" s="50"/>
      <c r="AU42" s="51"/>
      <c r="AV42" s="49" t="s">
        <v>142</v>
      </c>
      <c r="AW42" s="50"/>
      <c r="AX42" s="50"/>
      <c r="AY42" s="50"/>
      <c r="AZ42" s="50"/>
      <c r="BA42" s="50"/>
      <c r="BB42" s="50"/>
      <c r="BC42" s="50"/>
      <c r="BD42" s="50"/>
      <c r="BE42" s="51"/>
      <c r="BF42" s="52">
        <f t="shared" si="1"/>
        <v>3.7284083999999997</v>
      </c>
      <c r="BG42" s="50"/>
      <c r="BH42" s="50"/>
      <c r="BI42" s="50"/>
      <c r="BJ42" s="50"/>
      <c r="BK42" s="51"/>
      <c r="BL42" s="69" t="s">
        <v>146</v>
      </c>
      <c r="BM42" s="50"/>
      <c r="BN42" s="50"/>
      <c r="BO42" s="50"/>
      <c r="BP42" s="50"/>
      <c r="BQ42" s="50"/>
      <c r="BR42" s="51"/>
    </row>
    <row r="43" spans="2:70" ht="15" customHeight="1" x14ac:dyDescent="0.25">
      <c r="B43" s="105"/>
      <c r="C43" s="106"/>
      <c r="D43" s="105"/>
      <c r="E43" s="110"/>
      <c r="F43" s="110"/>
      <c r="G43" s="110"/>
      <c r="H43" s="110"/>
      <c r="I43" s="110"/>
      <c r="J43" s="110"/>
      <c r="K43" s="110"/>
      <c r="L43" s="110"/>
      <c r="M43" s="110"/>
      <c r="N43" s="106"/>
      <c r="O43" s="69" t="s">
        <v>373</v>
      </c>
      <c r="P43" s="50"/>
      <c r="Q43" s="50"/>
      <c r="R43" s="50"/>
      <c r="S43" s="50"/>
      <c r="T43" s="50"/>
      <c r="U43" s="50"/>
      <c r="V43" s="50"/>
      <c r="W43" s="50"/>
      <c r="X43" s="50"/>
      <c r="Y43" s="50"/>
      <c r="Z43" s="50"/>
      <c r="AA43" s="51"/>
      <c r="AB43" s="69" t="s">
        <v>134</v>
      </c>
      <c r="AC43" s="50"/>
      <c r="AD43" s="50"/>
      <c r="AE43" s="50"/>
      <c r="AF43" s="51"/>
      <c r="AG43" s="49">
        <v>39.1</v>
      </c>
      <c r="AH43" s="50"/>
      <c r="AI43" s="50"/>
      <c r="AJ43" s="50"/>
      <c r="AK43" s="50"/>
      <c r="AL43" s="50"/>
      <c r="AM43" s="51"/>
      <c r="AN43" s="49" t="s">
        <v>141</v>
      </c>
      <c r="AO43" s="50"/>
      <c r="AP43" s="50"/>
      <c r="AQ43" s="50"/>
      <c r="AR43" s="51"/>
      <c r="AS43" s="49">
        <v>21.353999999999999</v>
      </c>
      <c r="AT43" s="50"/>
      <c r="AU43" s="51"/>
      <c r="AV43" s="49" t="s">
        <v>142</v>
      </c>
      <c r="AW43" s="50"/>
      <c r="AX43" s="50"/>
      <c r="AY43" s="50"/>
      <c r="AZ43" s="50"/>
      <c r="BA43" s="50"/>
      <c r="BB43" s="50"/>
      <c r="BC43" s="50"/>
      <c r="BD43" s="50"/>
      <c r="BE43" s="51"/>
      <c r="BF43" s="52">
        <f t="shared" si="1"/>
        <v>0.83494140000000006</v>
      </c>
      <c r="BG43" s="50"/>
      <c r="BH43" s="50"/>
      <c r="BI43" s="50"/>
      <c r="BJ43" s="50"/>
      <c r="BK43" s="51"/>
      <c r="BL43" s="69" t="s">
        <v>147</v>
      </c>
      <c r="BM43" s="50"/>
      <c r="BN43" s="50"/>
      <c r="BO43" s="50"/>
      <c r="BP43" s="50"/>
      <c r="BQ43" s="50"/>
      <c r="BR43" s="51"/>
    </row>
    <row r="44" spans="2:70" ht="15.75" x14ac:dyDescent="0.25">
      <c r="B44" s="105"/>
      <c r="C44" s="106"/>
      <c r="D44" s="105"/>
      <c r="E44" s="110"/>
      <c r="F44" s="110"/>
      <c r="G44" s="110"/>
      <c r="H44" s="110"/>
      <c r="I44" s="110"/>
      <c r="J44" s="110"/>
      <c r="K44" s="110"/>
      <c r="L44" s="110"/>
      <c r="M44" s="110"/>
      <c r="N44" s="106"/>
      <c r="O44" s="69" t="s">
        <v>148</v>
      </c>
      <c r="P44" s="50"/>
      <c r="Q44" s="50"/>
      <c r="R44" s="50"/>
      <c r="S44" s="50"/>
      <c r="T44" s="50"/>
      <c r="U44" s="50"/>
      <c r="V44" s="50"/>
      <c r="W44" s="50"/>
      <c r="X44" s="50"/>
      <c r="Y44" s="50"/>
      <c r="Z44" s="50"/>
      <c r="AA44" s="51"/>
      <c r="AB44" s="69" t="s">
        <v>134</v>
      </c>
      <c r="AC44" s="50"/>
      <c r="AD44" s="50"/>
      <c r="AE44" s="50"/>
      <c r="AF44" s="51"/>
      <c r="AG44" s="49">
        <v>11.6</v>
      </c>
      <c r="AH44" s="50"/>
      <c r="AI44" s="50"/>
      <c r="AJ44" s="50"/>
      <c r="AK44" s="50"/>
      <c r="AL44" s="50"/>
      <c r="AM44" s="51"/>
      <c r="AN44" s="49" t="s">
        <v>141</v>
      </c>
      <c r="AO44" s="50"/>
      <c r="AP44" s="50"/>
      <c r="AQ44" s="50"/>
      <c r="AR44" s="51"/>
      <c r="AS44" s="49">
        <v>21.353999999999999</v>
      </c>
      <c r="AT44" s="50"/>
      <c r="AU44" s="51"/>
      <c r="AV44" s="49" t="s">
        <v>142</v>
      </c>
      <c r="AW44" s="50"/>
      <c r="AX44" s="50"/>
      <c r="AY44" s="50"/>
      <c r="AZ44" s="50"/>
      <c r="BA44" s="50"/>
      <c r="BB44" s="50"/>
      <c r="BC44" s="50"/>
      <c r="BD44" s="50"/>
      <c r="BE44" s="51"/>
      <c r="BF44" s="52">
        <f t="shared" si="1"/>
        <v>0.24770639999999997</v>
      </c>
      <c r="BG44" s="50"/>
      <c r="BH44" s="50"/>
      <c r="BI44" s="50"/>
      <c r="BJ44" s="50"/>
      <c r="BK44" s="51"/>
      <c r="BL44" s="69" t="s">
        <v>149</v>
      </c>
      <c r="BM44" s="50"/>
      <c r="BN44" s="50"/>
      <c r="BO44" s="50"/>
      <c r="BP44" s="50"/>
      <c r="BQ44" s="50"/>
      <c r="BR44" s="51"/>
    </row>
    <row r="45" spans="2:70" ht="15.75" x14ac:dyDescent="0.25">
      <c r="B45" s="105"/>
      <c r="C45" s="106"/>
      <c r="D45" s="105"/>
      <c r="E45" s="110"/>
      <c r="F45" s="110"/>
      <c r="G45" s="110"/>
      <c r="H45" s="110"/>
      <c r="I45" s="110"/>
      <c r="J45" s="110"/>
      <c r="K45" s="110"/>
      <c r="L45" s="110"/>
      <c r="M45" s="110"/>
      <c r="N45" s="106"/>
      <c r="O45" s="69" t="s">
        <v>150</v>
      </c>
      <c r="P45" s="50"/>
      <c r="Q45" s="50"/>
      <c r="R45" s="50"/>
      <c r="S45" s="50"/>
      <c r="T45" s="50"/>
      <c r="U45" s="50"/>
      <c r="V45" s="50"/>
      <c r="W45" s="50"/>
      <c r="X45" s="50"/>
      <c r="Y45" s="50"/>
      <c r="Z45" s="50"/>
      <c r="AA45" s="51"/>
      <c r="AB45" s="69" t="s">
        <v>134</v>
      </c>
      <c r="AC45" s="50"/>
      <c r="AD45" s="50"/>
      <c r="AE45" s="50"/>
      <c r="AF45" s="51"/>
      <c r="AG45" s="49">
        <v>710.5</v>
      </c>
      <c r="AH45" s="50"/>
      <c r="AI45" s="50"/>
      <c r="AJ45" s="50"/>
      <c r="AK45" s="50"/>
      <c r="AL45" s="50"/>
      <c r="AM45" s="51"/>
      <c r="AN45" s="49" t="s">
        <v>141</v>
      </c>
      <c r="AO45" s="50"/>
      <c r="AP45" s="50"/>
      <c r="AQ45" s="50"/>
      <c r="AR45" s="51"/>
      <c r="AS45" s="49">
        <v>21.353999999999999</v>
      </c>
      <c r="AT45" s="50"/>
      <c r="AU45" s="51"/>
      <c r="AV45" s="49" t="s">
        <v>142</v>
      </c>
      <c r="AW45" s="50"/>
      <c r="AX45" s="50"/>
      <c r="AY45" s="50"/>
      <c r="AZ45" s="50"/>
      <c r="BA45" s="50"/>
      <c r="BB45" s="50"/>
      <c r="BC45" s="50"/>
      <c r="BD45" s="50"/>
      <c r="BE45" s="51"/>
      <c r="BF45" s="52">
        <f t="shared" si="1"/>
        <v>15.172017</v>
      </c>
      <c r="BG45" s="50"/>
      <c r="BH45" s="50"/>
      <c r="BI45" s="50"/>
      <c r="BJ45" s="50"/>
      <c r="BK45" s="51"/>
      <c r="BL45" s="69" t="s">
        <v>151</v>
      </c>
      <c r="BM45" s="50"/>
      <c r="BN45" s="50"/>
      <c r="BO45" s="50"/>
      <c r="BP45" s="50"/>
      <c r="BQ45" s="50"/>
      <c r="BR45" s="51"/>
    </row>
    <row r="46" spans="2:70" ht="31.5" customHeight="1" x14ac:dyDescent="0.25">
      <c r="B46" s="105"/>
      <c r="C46" s="106"/>
      <c r="D46" s="105"/>
      <c r="E46" s="110"/>
      <c r="F46" s="110"/>
      <c r="G46" s="110"/>
      <c r="H46" s="110"/>
      <c r="I46" s="110"/>
      <c r="J46" s="110"/>
      <c r="K46" s="110"/>
      <c r="L46" s="110"/>
      <c r="M46" s="110"/>
      <c r="N46" s="106"/>
      <c r="O46" s="69" t="s">
        <v>152</v>
      </c>
      <c r="P46" s="50"/>
      <c r="Q46" s="50"/>
      <c r="R46" s="50"/>
      <c r="S46" s="50"/>
      <c r="T46" s="50"/>
      <c r="U46" s="50"/>
      <c r="V46" s="50"/>
      <c r="W46" s="50"/>
      <c r="X46" s="50"/>
      <c r="Y46" s="50"/>
      <c r="Z46" s="50"/>
      <c r="AA46" s="51"/>
      <c r="AB46" s="69" t="s">
        <v>134</v>
      </c>
      <c r="AC46" s="50"/>
      <c r="AD46" s="50"/>
      <c r="AE46" s="50"/>
      <c r="AF46" s="51"/>
      <c r="AG46" s="49">
        <v>357.9</v>
      </c>
      <c r="AH46" s="50"/>
      <c r="AI46" s="50"/>
      <c r="AJ46" s="50"/>
      <c r="AK46" s="50"/>
      <c r="AL46" s="50"/>
      <c r="AM46" s="51"/>
      <c r="AN46" s="49" t="s">
        <v>141</v>
      </c>
      <c r="AO46" s="50"/>
      <c r="AP46" s="50"/>
      <c r="AQ46" s="50"/>
      <c r="AR46" s="51"/>
      <c r="AS46" s="49">
        <v>21.353999999999999</v>
      </c>
      <c r="AT46" s="50"/>
      <c r="AU46" s="51"/>
      <c r="AV46" s="49" t="s">
        <v>142</v>
      </c>
      <c r="AW46" s="50"/>
      <c r="AX46" s="50"/>
      <c r="AY46" s="50"/>
      <c r="AZ46" s="50"/>
      <c r="BA46" s="50"/>
      <c r="BB46" s="50"/>
      <c r="BC46" s="50"/>
      <c r="BD46" s="50"/>
      <c r="BE46" s="51"/>
      <c r="BF46" s="52">
        <f t="shared" si="1"/>
        <v>7.6425965999999992</v>
      </c>
      <c r="BG46" s="50"/>
      <c r="BH46" s="50"/>
      <c r="BI46" s="50"/>
      <c r="BJ46" s="50"/>
      <c r="BK46" s="51"/>
      <c r="BL46" s="32" t="s">
        <v>421</v>
      </c>
      <c r="BM46" s="53"/>
      <c r="BN46" s="53"/>
      <c r="BO46" s="53"/>
      <c r="BP46" s="53"/>
      <c r="BQ46" s="53"/>
      <c r="BR46" s="54"/>
    </row>
    <row r="47" spans="2:70" ht="15.75" x14ac:dyDescent="0.25">
      <c r="B47" s="105"/>
      <c r="C47" s="106"/>
      <c r="D47" s="105"/>
      <c r="E47" s="110"/>
      <c r="F47" s="110"/>
      <c r="G47" s="110"/>
      <c r="H47" s="110"/>
      <c r="I47" s="110"/>
      <c r="J47" s="110"/>
      <c r="K47" s="110"/>
      <c r="L47" s="110"/>
      <c r="M47" s="110"/>
      <c r="N47" s="106"/>
      <c r="O47" s="69" t="s">
        <v>153</v>
      </c>
      <c r="P47" s="50"/>
      <c r="Q47" s="50"/>
      <c r="R47" s="50"/>
      <c r="S47" s="50"/>
      <c r="T47" s="50"/>
      <c r="U47" s="50"/>
      <c r="V47" s="50"/>
      <c r="W47" s="50"/>
      <c r="X47" s="50"/>
      <c r="Y47" s="50"/>
      <c r="Z47" s="50"/>
      <c r="AA47" s="51"/>
      <c r="AB47" s="69" t="s">
        <v>134</v>
      </c>
      <c r="AC47" s="50"/>
      <c r="AD47" s="50"/>
      <c r="AE47" s="50"/>
      <c r="AF47" s="51"/>
      <c r="AG47" s="49">
        <v>1795224</v>
      </c>
      <c r="AH47" s="50"/>
      <c r="AI47" s="50"/>
      <c r="AJ47" s="50"/>
      <c r="AK47" s="50"/>
      <c r="AL47" s="50"/>
      <c r="AM47" s="51"/>
      <c r="AN47" s="49" t="s">
        <v>154</v>
      </c>
      <c r="AO47" s="50"/>
      <c r="AP47" s="50"/>
      <c r="AQ47" s="50"/>
      <c r="AR47" s="51"/>
      <c r="AS47" s="49">
        <v>0.25492999999999999</v>
      </c>
      <c r="AT47" s="50"/>
      <c r="AU47" s="51"/>
      <c r="AV47" s="49" t="s">
        <v>155</v>
      </c>
      <c r="AW47" s="50"/>
      <c r="AX47" s="50"/>
      <c r="AY47" s="50"/>
      <c r="AZ47" s="50"/>
      <c r="BA47" s="50"/>
      <c r="BB47" s="50"/>
      <c r="BC47" s="50"/>
      <c r="BD47" s="50"/>
      <c r="BE47" s="51"/>
      <c r="BF47" s="52">
        <f t="shared" si="1"/>
        <v>457.65645431999997</v>
      </c>
      <c r="BG47" s="50"/>
      <c r="BH47" s="50"/>
      <c r="BI47" s="50"/>
      <c r="BJ47" s="50"/>
      <c r="BK47" s="51"/>
      <c r="BL47" s="49" t="s">
        <v>382</v>
      </c>
      <c r="BM47" s="50"/>
      <c r="BN47" s="50"/>
      <c r="BO47" s="50"/>
      <c r="BP47" s="50"/>
      <c r="BQ47" s="50"/>
      <c r="BR47" s="51"/>
    </row>
    <row r="48" spans="2:70" ht="15.75" x14ac:dyDescent="0.25">
      <c r="B48" s="105"/>
      <c r="C48" s="106"/>
      <c r="D48" s="105"/>
      <c r="E48" s="110"/>
      <c r="F48" s="110"/>
      <c r="G48" s="110"/>
      <c r="H48" s="110"/>
      <c r="I48" s="110"/>
      <c r="J48" s="110"/>
      <c r="K48" s="110"/>
      <c r="L48" s="110"/>
      <c r="M48" s="110"/>
      <c r="N48" s="106"/>
      <c r="O48" s="69" t="s">
        <v>156</v>
      </c>
      <c r="P48" s="50"/>
      <c r="Q48" s="50"/>
      <c r="R48" s="50"/>
      <c r="S48" s="50"/>
      <c r="T48" s="50"/>
      <c r="U48" s="50"/>
      <c r="V48" s="50"/>
      <c r="W48" s="50"/>
      <c r="X48" s="50"/>
      <c r="Y48" s="50"/>
      <c r="Z48" s="50"/>
      <c r="AA48" s="51"/>
      <c r="AB48" s="69" t="s">
        <v>134</v>
      </c>
      <c r="AC48" s="50"/>
      <c r="AD48" s="50"/>
      <c r="AE48" s="50"/>
      <c r="AF48" s="51"/>
      <c r="AG48" s="49">
        <v>3045246</v>
      </c>
      <c r="AH48" s="50"/>
      <c r="AI48" s="50"/>
      <c r="AJ48" s="50"/>
      <c r="AK48" s="50"/>
      <c r="AL48" s="50"/>
      <c r="AM48" s="51"/>
      <c r="AN48" s="49" t="s">
        <v>154</v>
      </c>
      <c r="AO48" s="50"/>
      <c r="AP48" s="50"/>
      <c r="AQ48" s="50"/>
      <c r="AR48" s="51"/>
      <c r="AS48" s="49">
        <v>0.15831999999999999</v>
      </c>
      <c r="AT48" s="50"/>
      <c r="AU48" s="51"/>
      <c r="AV48" s="49" t="s">
        <v>155</v>
      </c>
      <c r="AW48" s="50"/>
      <c r="AX48" s="50"/>
      <c r="AY48" s="50"/>
      <c r="AZ48" s="50"/>
      <c r="BA48" s="50"/>
      <c r="BB48" s="50"/>
      <c r="BC48" s="50"/>
      <c r="BD48" s="50"/>
      <c r="BE48" s="51"/>
      <c r="BF48" s="52">
        <f t="shared" si="1"/>
        <v>482.12334671999997</v>
      </c>
      <c r="BG48" s="50"/>
      <c r="BH48" s="50"/>
      <c r="BI48" s="50"/>
      <c r="BJ48" s="50"/>
      <c r="BK48" s="51"/>
      <c r="BL48" s="49" t="s">
        <v>158</v>
      </c>
      <c r="BM48" s="50"/>
      <c r="BN48" s="50"/>
      <c r="BO48" s="50"/>
      <c r="BP48" s="50"/>
      <c r="BQ48" s="50"/>
      <c r="BR48" s="51"/>
    </row>
    <row r="49" spans="2:70" ht="15.75" x14ac:dyDescent="0.25">
      <c r="B49" s="105"/>
      <c r="C49" s="106"/>
      <c r="D49" s="105"/>
      <c r="E49" s="110"/>
      <c r="F49" s="110"/>
      <c r="G49" s="110"/>
      <c r="H49" s="110"/>
      <c r="I49" s="110"/>
      <c r="J49" s="110"/>
      <c r="K49" s="110"/>
      <c r="L49" s="110"/>
      <c r="M49" s="110"/>
      <c r="N49" s="106"/>
      <c r="O49" s="69" t="s">
        <v>157</v>
      </c>
      <c r="P49" s="50"/>
      <c r="Q49" s="50"/>
      <c r="R49" s="50"/>
      <c r="S49" s="50"/>
      <c r="T49" s="50"/>
      <c r="U49" s="50"/>
      <c r="V49" s="50"/>
      <c r="W49" s="50"/>
      <c r="X49" s="50"/>
      <c r="Y49" s="50"/>
      <c r="Z49" s="50"/>
      <c r="AA49" s="51"/>
      <c r="AB49" s="69" t="s">
        <v>134</v>
      </c>
      <c r="AC49" s="50"/>
      <c r="AD49" s="50"/>
      <c r="AE49" s="50"/>
      <c r="AF49" s="51"/>
      <c r="AG49" s="49">
        <v>2662627</v>
      </c>
      <c r="AH49" s="50"/>
      <c r="AI49" s="50"/>
      <c r="AJ49" s="50"/>
      <c r="AK49" s="50"/>
      <c r="AL49" s="50"/>
      <c r="AM49" s="51"/>
      <c r="AN49" s="49" t="s">
        <v>154</v>
      </c>
      <c r="AO49" s="50"/>
      <c r="AP49" s="50"/>
      <c r="AQ49" s="50"/>
      <c r="AR49" s="51"/>
      <c r="AS49" s="49">
        <v>0.19561999999999999</v>
      </c>
      <c r="AT49" s="50"/>
      <c r="AU49" s="51"/>
      <c r="AV49" s="49" t="s">
        <v>155</v>
      </c>
      <c r="AW49" s="50"/>
      <c r="AX49" s="50"/>
      <c r="AY49" s="50"/>
      <c r="AZ49" s="50"/>
      <c r="BA49" s="50"/>
      <c r="BB49" s="50"/>
      <c r="BC49" s="50"/>
      <c r="BD49" s="50"/>
      <c r="BE49" s="51"/>
      <c r="BF49" s="52">
        <f t="shared" si="1"/>
        <v>520.86309373999995</v>
      </c>
      <c r="BG49" s="50"/>
      <c r="BH49" s="50"/>
      <c r="BI49" s="50"/>
      <c r="BJ49" s="50"/>
      <c r="BK49" s="51"/>
      <c r="BL49" s="49" t="s">
        <v>158</v>
      </c>
      <c r="BM49" s="50"/>
      <c r="BN49" s="50"/>
      <c r="BO49" s="50"/>
      <c r="BP49" s="50"/>
      <c r="BQ49" s="50"/>
      <c r="BR49" s="51"/>
    </row>
    <row r="50" spans="2:70" ht="15.75" x14ac:dyDescent="0.25">
      <c r="B50" s="105"/>
      <c r="C50" s="106"/>
      <c r="D50" s="105"/>
      <c r="E50" s="110"/>
      <c r="F50" s="110"/>
      <c r="G50" s="110"/>
      <c r="H50" s="110"/>
      <c r="I50" s="110"/>
      <c r="J50" s="110"/>
      <c r="K50" s="110"/>
      <c r="L50" s="110"/>
      <c r="M50" s="110"/>
      <c r="N50" s="106"/>
      <c r="O50" s="69" t="s">
        <v>159</v>
      </c>
      <c r="P50" s="50"/>
      <c r="Q50" s="50"/>
      <c r="R50" s="50"/>
      <c r="S50" s="50"/>
      <c r="T50" s="50"/>
      <c r="U50" s="50"/>
      <c r="V50" s="50"/>
      <c r="W50" s="50"/>
      <c r="X50" s="50"/>
      <c r="Y50" s="50"/>
      <c r="Z50" s="50"/>
      <c r="AA50" s="51"/>
      <c r="AB50" s="69" t="s">
        <v>134</v>
      </c>
      <c r="AC50" s="50"/>
      <c r="AD50" s="50"/>
      <c r="AE50" s="50"/>
      <c r="AF50" s="51"/>
      <c r="AG50" s="49">
        <v>13044819</v>
      </c>
      <c r="AH50" s="50"/>
      <c r="AI50" s="50"/>
      <c r="AJ50" s="50"/>
      <c r="AK50" s="50"/>
      <c r="AL50" s="50"/>
      <c r="AM50" s="51"/>
      <c r="AN50" s="49" t="s">
        <v>154</v>
      </c>
      <c r="AO50" s="50"/>
      <c r="AP50" s="50"/>
      <c r="AQ50" s="50"/>
      <c r="AR50" s="51"/>
      <c r="AS50" s="49">
        <v>4.1149999999999999E-2</v>
      </c>
      <c r="AT50" s="50"/>
      <c r="AU50" s="51"/>
      <c r="AV50" s="49" t="s">
        <v>155</v>
      </c>
      <c r="AW50" s="50"/>
      <c r="AX50" s="50"/>
      <c r="AY50" s="50"/>
      <c r="AZ50" s="50"/>
      <c r="BA50" s="50"/>
      <c r="BB50" s="50"/>
      <c r="BC50" s="50"/>
      <c r="BD50" s="50"/>
      <c r="BE50" s="51"/>
      <c r="BF50" s="52">
        <f t="shared" si="1"/>
        <v>536.7943018499999</v>
      </c>
      <c r="BG50" s="50"/>
      <c r="BH50" s="50"/>
      <c r="BI50" s="50"/>
      <c r="BJ50" s="50"/>
      <c r="BK50" s="51"/>
      <c r="BL50" s="49" t="s">
        <v>383</v>
      </c>
      <c r="BM50" s="50"/>
      <c r="BN50" s="50"/>
      <c r="BO50" s="50"/>
      <c r="BP50" s="50"/>
      <c r="BQ50" s="50"/>
      <c r="BR50" s="51"/>
    </row>
    <row r="51" spans="2:70" ht="15.75" x14ac:dyDescent="0.25">
      <c r="B51" s="105"/>
      <c r="C51" s="106"/>
      <c r="D51" s="105"/>
      <c r="E51" s="110"/>
      <c r="F51" s="110"/>
      <c r="G51" s="110"/>
      <c r="H51" s="110"/>
      <c r="I51" s="110"/>
      <c r="J51" s="110"/>
      <c r="K51" s="110"/>
      <c r="L51" s="110"/>
      <c r="M51" s="110"/>
      <c r="N51" s="106"/>
      <c r="O51" s="69" t="s">
        <v>160</v>
      </c>
      <c r="P51" s="50"/>
      <c r="Q51" s="50"/>
      <c r="R51" s="50"/>
      <c r="S51" s="50"/>
      <c r="T51" s="50"/>
      <c r="U51" s="50"/>
      <c r="V51" s="50"/>
      <c r="W51" s="50"/>
      <c r="X51" s="50"/>
      <c r="Y51" s="50"/>
      <c r="Z51" s="50"/>
      <c r="AA51" s="51"/>
      <c r="AB51" s="69" t="s">
        <v>134</v>
      </c>
      <c r="AC51" s="50"/>
      <c r="AD51" s="50"/>
      <c r="AE51" s="50"/>
      <c r="AF51" s="51"/>
      <c r="AG51" s="49">
        <v>46703</v>
      </c>
      <c r="AH51" s="50"/>
      <c r="AI51" s="50"/>
      <c r="AJ51" s="50"/>
      <c r="AK51" s="50"/>
      <c r="AL51" s="50"/>
      <c r="AM51" s="51"/>
      <c r="AN51" s="49" t="s">
        <v>154</v>
      </c>
      <c r="AO51" s="50"/>
      <c r="AP51" s="50"/>
      <c r="AQ51" s="50"/>
      <c r="AR51" s="51"/>
      <c r="AS51" s="49">
        <v>5.9699999999999996E-3</v>
      </c>
      <c r="AT51" s="50"/>
      <c r="AU51" s="51"/>
      <c r="AV51" s="49" t="s">
        <v>155</v>
      </c>
      <c r="AW51" s="50"/>
      <c r="AX51" s="50"/>
      <c r="AY51" s="50"/>
      <c r="AZ51" s="50"/>
      <c r="BA51" s="50"/>
      <c r="BB51" s="50"/>
      <c r="BC51" s="50"/>
      <c r="BD51" s="50"/>
      <c r="BE51" s="51"/>
      <c r="BF51" s="52">
        <f t="shared" si="1"/>
        <v>0.27881691000000003</v>
      </c>
      <c r="BG51" s="50"/>
      <c r="BH51" s="50"/>
      <c r="BI51" s="50"/>
      <c r="BJ51" s="50"/>
      <c r="BK51" s="51"/>
      <c r="BL51" s="49" t="s">
        <v>158</v>
      </c>
      <c r="BM51" s="50"/>
      <c r="BN51" s="50"/>
      <c r="BO51" s="50"/>
      <c r="BP51" s="50"/>
      <c r="BQ51" s="50"/>
      <c r="BR51" s="51"/>
    </row>
    <row r="52" spans="2:70" ht="15.75" x14ac:dyDescent="0.25">
      <c r="B52" s="105"/>
      <c r="C52" s="106"/>
      <c r="D52" s="105"/>
      <c r="E52" s="110"/>
      <c r="F52" s="110"/>
      <c r="G52" s="110"/>
      <c r="H52" s="110"/>
      <c r="I52" s="110"/>
      <c r="J52" s="110"/>
      <c r="K52" s="110"/>
      <c r="L52" s="110"/>
      <c r="M52" s="110"/>
      <c r="N52" s="106"/>
      <c r="O52" s="69" t="s">
        <v>374</v>
      </c>
      <c r="P52" s="50"/>
      <c r="Q52" s="50"/>
      <c r="R52" s="50"/>
      <c r="S52" s="50"/>
      <c r="T52" s="50"/>
      <c r="U52" s="50"/>
      <c r="V52" s="50"/>
      <c r="W52" s="50"/>
      <c r="X52" s="50"/>
      <c r="Y52" s="50"/>
      <c r="Z52" s="50"/>
      <c r="AA52" s="51"/>
      <c r="AB52" s="69" t="s">
        <v>134</v>
      </c>
      <c r="AC52" s="50"/>
      <c r="AD52" s="50"/>
      <c r="AE52" s="50"/>
      <c r="AF52" s="51"/>
      <c r="AG52" s="49">
        <v>25741</v>
      </c>
      <c r="AH52" s="50"/>
      <c r="AI52" s="50"/>
      <c r="AJ52" s="50"/>
      <c r="AK52" s="50"/>
      <c r="AL52" s="50"/>
      <c r="AM52" s="51"/>
      <c r="AN52" s="49" t="s">
        <v>154</v>
      </c>
      <c r="AO52" s="50"/>
      <c r="AP52" s="50"/>
      <c r="AQ52" s="50"/>
      <c r="AR52" s="51"/>
      <c r="AS52" s="49">
        <v>0.12952</v>
      </c>
      <c r="AT52" s="50"/>
      <c r="AU52" s="51"/>
      <c r="AV52" s="49" t="s">
        <v>155</v>
      </c>
      <c r="AW52" s="50"/>
      <c r="AX52" s="50"/>
      <c r="AY52" s="50"/>
      <c r="AZ52" s="50"/>
      <c r="BA52" s="50"/>
      <c r="BB52" s="50"/>
      <c r="BC52" s="50"/>
      <c r="BD52" s="50"/>
      <c r="BE52" s="51"/>
      <c r="BF52" s="52">
        <f t="shared" si="1"/>
        <v>3.3339743199999998</v>
      </c>
      <c r="BG52" s="50"/>
      <c r="BH52" s="50"/>
      <c r="BI52" s="50"/>
      <c r="BJ52" s="50"/>
      <c r="BK52" s="51"/>
      <c r="BL52" s="49" t="s">
        <v>384</v>
      </c>
      <c r="BM52" s="50"/>
      <c r="BN52" s="50"/>
      <c r="BO52" s="50"/>
      <c r="BP52" s="50"/>
      <c r="BQ52" s="50"/>
      <c r="BR52" s="51"/>
    </row>
    <row r="53" spans="2:70" ht="31.5" customHeight="1" x14ac:dyDescent="0.25">
      <c r="B53" s="105"/>
      <c r="C53" s="106"/>
      <c r="D53" s="105"/>
      <c r="E53" s="110"/>
      <c r="F53" s="110"/>
      <c r="G53" s="110"/>
      <c r="H53" s="110"/>
      <c r="I53" s="110"/>
      <c r="J53" s="110"/>
      <c r="K53" s="110"/>
      <c r="L53" s="110"/>
      <c r="M53" s="110"/>
      <c r="N53" s="106"/>
      <c r="O53" s="69" t="s">
        <v>378</v>
      </c>
      <c r="P53" s="50"/>
      <c r="Q53" s="50"/>
      <c r="R53" s="50"/>
      <c r="S53" s="50"/>
      <c r="T53" s="50"/>
      <c r="U53" s="50"/>
      <c r="V53" s="50"/>
      <c r="W53" s="50"/>
      <c r="X53" s="50"/>
      <c r="Y53" s="50"/>
      <c r="Z53" s="50"/>
      <c r="AA53" s="51"/>
      <c r="AB53" s="69" t="s">
        <v>134</v>
      </c>
      <c r="AC53" s="50"/>
      <c r="AD53" s="50"/>
      <c r="AE53" s="50"/>
      <c r="AF53" s="51"/>
      <c r="AG53" s="49">
        <v>883829</v>
      </c>
      <c r="AH53" s="50"/>
      <c r="AI53" s="50"/>
      <c r="AJ53" s="50"/>
      <c r="AK53" s="50"/>
      <c r="AL53" s="50"/>
      <c r="AM53" s="51"/>
      <c r="AN53" s="49" t="s">
        <v>154</v>
      </c>
      <c r="AO53" s="50"/>
      <c r="AP53" s="50"/>
      <c r="AQ53" s="50"/>
      <c r="AR53" s="51"/>
      <c r="AS53" s="49">
        <v>0.13958000000000001</v>
      </c>
      <c r="AT53" s="50"/>
      <c r="AU53" s="51"/>
      <c r="AV53" s="49" t="s">
        <v>155</v>
      </c>
      <c r="AW53" s="50"/>
      <c r="AX53" s="50"/>
      <c r="AY53" s="50"/>
      <c r="AZ53" s="50"/>
      <c r="BA53" s="50"/>
      <c r="BB53" s="50"/>
      <c r="BC53" s="50"/>
      <c r="BD53" s="50"/>
      <c r="BE53" s="51"/>
      <c r="BF53" s="52">
        <f t="shared" si="1"/>
        <v>123.36485182000001</v>
      </c>
      <c r="BG53" s="50"/>
      <c r="BH53" s="50"/>
      <c r="BI53" s="50"/>
      <c r="BJ53" s="50"/>
      <c r="BK53" s="51"/>
      <c r="BL53" s="112" t="s">
        <v>385</v>
      </c>
      <c r="BM53" s="50"/>
      <c r="BN53" s="50"/>
      <c r="BO53" s="50"/>
      <c r="BP53" s="50"/>
      <c r="BQ53" s="50"/>
      <c r="BR53" s="51"/>
    </row>
    <row r="54" spans="2:70" ht="15.75" x14ac:dyDescent="0.25">
      <c r="B54" s="105"/>
      <c r="C54" s="106"/>
      <c r="D54" s="105"/>
      <c r="E54" s="110"/>
      <c r="F54" s="110"/>
      <c r="G54" s="110"/>
      <c r="H54" s="110"/>
      <c r="I54" s="110"/>
      <c r="J54" s="110"/>
      <c r="K54" s="110"/>
      <c r="L54" s="110"/>
      <c r="M54" s="110"/>
      <c r="N54" s="106"/>
      <c r="O54" s="69" t="s">
        <v>161</v>
      </c>
      <c r="P54" s="50"/>
      <c r="Q54" s="50"/>
      <c r="R54" s="50"/>
      <c r="S54" s="50"/>
      <c r="T54" s="50"/>
      <c r="U54" s="50"/>
      <c r="V54" s="50"/>
      <c r="W54" s="50"/>
      <c r="X54" s="50"/>
      <c r="Y54" s="50"/>
      <c r="Z54" s="50"/>
      <c r="AA54" s="51"/>
      <c r="AB54" s="69" t="s">
        <v>134</v>
      </c>
      <c r="AC54" s="50"/>
      <c r="AD54" s="50"/>
      <c r="AE54" s="50"/>
      <c r="AF54" s="51"/>
      <c r="AG54" s="49">
        <v>69415</v>
      </c>
      <c r="AH54" s="50"/>
      <c r="AI54" s="50"/>
      <c r="AJ54" s="50"/>
      <c r="AK54" s="50"/>
      <c r="AL54" s="50"/>
      <c r="AM54" s="51"/>
      <c r="AN54" s="49" t="s">
        <v>154</v>
      </c>
      <c r="AO54" s="50"/>
      <c r="AP54" s="50"/>
      <c r="AQ54" s="50"/>
      <c r="AR54" s="51"/>
      <c r="AS54" s="49">
        <v>0.21176</v>
      </c>
      <c r="AT54" s="50"/>
      <c r="AU54" s="51"/>
      <c r="AV54" s="49" t="s">
        <v>155</v>
      </c>
      <c r="AW54" s="50"/>
      <c r="AX54" s="50"/>
      <c r="AY54" s="50"/>
      <c r="AZ54" s="50"/>
      <c r="BA54" s="50"/>
      <c r="BB54" s="50"/>
      <c r="BC54" s="50"/>
      <c r="BD54" s="50"/>
      <c r="BE54" s="51"/>
      <c r="BF54" s="52">
        <f t="shared" si="1"/>
        <v>14.699320400000001</v>
      </c>
      <c r="BG54" s="50"/>
      <c r="BH54" s="50"/>
      <c r="BI54" s="50"/>
      <c r="BJ54" s="50"/>
      <c r="BK54" s="51"/>
      <c r="BL54" s="49" t="s">
        <v>386</v>
      </c>
      <c r="BM54" s="50"/>
      <c r="BN54" s="50"/>
      <c r="BO54" s="50"/>
      <c r="BP54" s="50"/>
      <c r="BQ54" s="50"/>
      <c r="BR54" s="51"/>
    </row>
    <row r="55" spans="2:70" ht="15.75" x14ac:dyDescent="0.25">
      <c r="B55" s="105"/>
      <c r="C55" s="106"/>
      <c r="D55" s="105"/>
      <c r="E55" s="110"/>
      <c r="F55" s="110"/>
      <c r="G55" s="110"/>
      <c r="H55" s="110"/>
      <c r="I55" s="110"/>
      <c r="J55" s="110"/>
      <c r="K55" s="110"/>
      <c r="L55" s="110"/>
      <c r="M55" s="110"/>
      <c r="N55" s="106"/>
      <c r="O55" s="69" t="s">
        <v>379</v>
      </c>
      <c r="P55" s="50"/>
      <c r="Q55" s="50"/>
      <c r="R55" s="50"/>
      <c r="S55" s="50"/>
      <c r="T55" s="50"/>
      <c r="U55" s="50"/>
      <c r="V55" s="50"/>
      <c r="W55" s="50"/>
      <c r="X55" s="50"/>
      <c r="Y55" s="50"/>
      <c r="Z55" s="50"/>
      <c r="AA55" s="51"/>
      <c r="AB55" s="69" t="s">
        <v>134</v>
      </c>
      <c r="AC55" s="50"/>
      <c r="AD55" s="50"/>
      <c r="AE55" s="50"/>
      <c r="AF55" s="51"/>
      <c r="AG55" s="49">
        <v>1651787</v>
      </c>
      <c r="AH55" s="50"/>
      <c r="AI55" s="50"/>
      <c r="AJ55" s="50"/>
      <c r="AK55" s="50"/>
      <c r="AL55" s="50"/>
      <c r="AM55" s="51"/>
      <c r="AN55" s="49" t="s">
        <v>162</v>
      </c>
      <c r="AO55" s="50"/>
      <c r="AP55" s="50"/>
      <c r="AQ55" s="50"/>
      <c r="AR55" s="51"/>
      <c r="AS55" s="49">
        <v>0.17710000000000001</v>
      </c>
      <c r="AT55" s="50"/>
      <c r="AU55" s="51"/>
      <c r="AV55" s="49" t="s">
        <v>163</v>
      </c>
      <c r="AW55" s="50"/>
      <c r="AX55" s="50"/>
      <c r="AY55" s="50"/>
      <c r="AZ55" s="50"/>
      <c r="BA55" s="50"/>
      <c r="BB55" s="50"/>
      <c r="BC55" s="50"/>
      <c r="BD55" s="50"/>
      <c r="BE55" s="51"/>
      <c r="BF55" s="52">
        <f t="shared" si="1"/>
        <v>292.53147769999998</v>
      </c>
      <c r="BG55" s="50"/>
      <c r="BH55" s="50"/>
      <c r="BI55" s="50"/>
      <c r="BJ55" s="50"/>
      <c r="BK55" s="51"/>
      <c r="BL55" s="69" t="s">
        <v>164</v>
      </c>
      <c r="BM55" s="50"/>
      <c r="BN55" s="50"/>
      <c r="BO55" s="50"/>
      <c r="BP55" s="50"/>
      <c r="BQ55" s="50"/>
      <c r="BR55" s="51"/>
    </row>
    <row r="56" spans="2:70" ht="15.75" x14ac:dyDescent="0.25">
      <c r="B56" s="105"/>
      <c r="C56" s="106"/>
      <c r="D56" s="105"/>
      <c r="E56" s="110"/>
      <c r="F56" s="110"/>
      <c r="G56" s="110"/>
      <c r="H56" s="110"/>
      <c r="I56" s="110"/>
      <c r="J56" s="110"/>
      <c r="K56" s="110"/>
      <c r="L56" s="110"/>
      <c r="M56" s="110"/>
      <c r="N56" s="106"/>
      <c r="O56" s="69" t="s">
        <v>165</v>
      </c>
      <c r="P56" s="50"/>
      <c r="Q56" s="50"/>
      <c r="R56" s="50"/>
      <c r="S56" s="50"/>
      <c r="T56" s="50"/>
      <c r="U56" s="50"/>
      <c r="V56" s="50"/>
      <c r="W56" s="50"/>
      <c r="X56" s="50"/>
      <c r="Y56" s="50"/>
      <c r="Z56" s="50"/>
      <c r="AA56" s="51"/>
      <c r="AB56" s="69" t="s">
        <v>134</v>
      </c>
      <c r="AC56" s="50"/>
      <c r="AD56" s="50"/>
      <c r="AE56" s="50"/>
      <c r="AF56" s="51"/>
      <c r="AG56" s="49">
        <v>3213</v>
      </c>
      <c r="AH56" s="50"/>
      <c r="AI56" s="50"/>
      <c r="AJ56" s="50"/>
      <c r="AK56" s="50"/>
      <c r="AL56" s="50"/>
      <c r="AM56" s="51"/>
      <c r="AN56" s="49" t="s">
        <v>162</v>
      </c>
      <c r="AO56" s="50"/>
      <c r="AP56" s="50"/>
      <c r="AQ56" s="50"/>
      <c r="AR56" s="51"/>
      <c r="AS56" s="49">
        <v>0.11551</v>
      </c>
      <c r="AT56" s="50"/>
      <c r="AU56" s="51"/>
      <c r="AV56" s="49" t="s">
        <v>163</v>
      </c>
      <c r="AW56" s="50"/>
      <c r="AX56" s="50"/>
      <c r="AY56" s="50"/>
      <c r="AZ56" s="50"/>
      <c r="BA56" s="50"/>
      <c r="BB56" s="50"/>
      <c r="BC56" s="50"/>
      <c r="BD56" s="50"/>
      <c r="BE56" s="51"/>
      <c r="BF56" s="52">
        <f t="shared" si="1"/>
        <v>0.37113362999999999</v>
      </c>
      <c r="BG56" s="50"/>
      <c r="BH56" s="50"/>
      <c r="BI56" s="50"/>
      <c r="BJ56" s="50"/>
      <c r="BK56" s="51"/>
      <c r="BL56" s="69" t="s">
        <v>166</v>
      </c>
      <c r="BM56" s="50"/>
      <c r="BN56" s="50"/>
      <c r="BO56" s="50"/>
      <c r="BP56" s="50"/>
      <c r="BQ56" s="50"/>
      <c r="BR56" s="51"/>
    </row>
    <row r="57" spans="2:70" ht="31.5" customHeight="1" x14ac:dyDescent="0.25">
      <c r="B57" s="105"/>
      <c r="C57" s="106"/>
      <c r="D57" s="105"/>
      <c r="E57" s="110"/>
      <c r="F57" s="110"/>
      <c r="G57" s="110"/>
      <c r="H57" s="110"/>
      <c r="I57" s="110"/>
      <c r="J57" s="110"/>
      <c r="K57" s="110"/>
      <c r="L57" s="110"/>
      <c r="M57" s="110"/>
      <c r="N57" s="106"/>
      <c r="O57" s="69" t="s">
        <v>375</v>
      </c>
      <c r="P57" s="50"/>
      <c r="Q57" s="50"/>
      <c r="R57" s="50"/>
      <c r="S57" s="50"/>
      <c r="T57" s="50"/>
      <c r="U57" s="50"/>
      <c r="V57" s="50"/>
      <c r="W57" s="50"/>
      <c r="X57" s="50"/>
      <c r="Y57" s="50"/>
      <c r="Z57" s="50"/>
      <c r="AA57" s="51"/>
      <c r="AB57" s="69" t="s">
        <v>134</v>
      </c>
      <c r="AC57" s="50"/>
      <c r="AD57" s="50"/>
      <c r="AE57" s="50"/>
      <c r="AF57" s="51"/>
      <c r="AG57" s="97" t="s">
        <v>403</v>
      </c>
      <c r="AH57" s="98"/>
      <c r="AI57" s="98"/>
      <c r="AJ57" s="98"/>
      <c r="AK57" s="98"/>
      <c r="AL57" s="98"/>
      <c r="AM57" s="99"/>
      <c r="AN57" s="97" t="s">
        <v>403</v>
      </c>
      <c r="AO57" s="98"/>
      <c r="AP57" s="98"/>
      <c r="AQ57" s="98"/>
      <c r="AR57" s="99"/>
      <c r="AS57" s="100" t="s">
        <v>403</v>
      </c>
      <c r="AT57" s="101"/>
      <c r="AU57" s="102"/>
      <c r="AV57" s="97" t="s">
        <v>403</v>
      </c>
      <c r="AW57" s="98"/>
      <c r="AX57" s="98"/>
      <c r="AY57" s="98"/>
      <c r="AZ57" s="98"/>
      <c r="BA57" s="98"/>
      <c r="BB57" s="98"/>
      <c r="BC57" s="98"/>
      <c r="BD57" s="98"/>
      <c r="BE57" s="99"/>
      <c r="BF57" s="52">
        <v>268.14</v>
      </c>
      <c r="BG57" s="50"/>
      <c r="BH57" s="50"/>
      <c r="BI57" s="50"/>
      <c r="BJ57" s="50"/>
      <c r="BK57" s="51"/>
      <c r="BL57" s="32" t="s">
        <v>442</v>
      </c>
      <c r="BM57" s="53"/>
      <c r="BN57" s="53"/>
      <c r="BO57" s="53"/>
      <c r="BP57" s="53"/>
      <c r="BQ57" s="53"/>
      <c r="BR57" s="54"/>
    </row>
    <row r="58" spans="2:70" ht="30.75" customHeight="1" x14ac:dyDescent="0.25">
      <c r="B58" s="105"/>
      <c r="C58" s="106"/>
      <c r="D58" s="105"/>
      <c r="E58" s="110"/>
      <c r="F58" s="110"/>
      <c r="G58" s="110"/>
      <c r="H58" s="110"/>
      <c r="I58" s="110"/>
      <c r="J58" s="110"/>
      <c r="K58" s="110"/>
      <c r="L58" s="110"/>
      <c r="M58" s="110"/>
      <c r="N58" s="106"/>
      <c r="O58" s="69" t="s">
        <v>441</v>
      </c>
      <c r="P58" s="50"/>
      <c r="Q58" s="50"/>
      <c r="R58" s="50"/>
      <c r="S58" s="50"/>
      <c r="T58" s="50"/>
      <c r="U58" s="50"/>
      <c r="V58" s="50"/>
      <c r="W58" s="50"/>
      <c r="X58" s="50"/>
      <c r="Y58" s="50"/>
      <c r="Z58" s="50"/>
      <c r="AA58" s="51"/>
      <c r="AB58" s="69" t="s">
        <v>134</v>
      </c>
      <c r="AC58" s="50"/>
      <c r="AD58" s="50"/>
      <c r="AE58" s="50"/>
      <c r="AF58" s="51"/>
      <c r="AG58" s="97" t="s">
        <v>403</v>
      </c>
      <c r="AH58" s="98"/>
      <c r="AI58" s="98"/>
      <c r="AJ58" s="98"/>
      <c r="AK58" s="98"/>
      <c r="AL58" s="98"/>
      <c r="AM58" s="99"/>
      <c r="AN58" s="97" t="s">
        <v>403</v>
      </c>
      <c r="AO58" s="98"/>
      <c r="AP58" s="98"/>
      <c r="AQ58" s="98"/>
      <c r="AR58" s="99"/>
      <c r="AS58" s="100" t="s">
        <v>403</v>
      </c>
      <c r="AT58" s="101"/>
      <c r="AU58" s="102"/>
      <c r="AV58" s="97" t="s">
        <v>403</v>
      </c>
      <c r="AW58" s="98"/>
      <c r="AX58" s="98"/>
      <c r="AY58" s="98"/>
      <c r="AZ58" s="98"/>
      <c r="BA58" s="98"/>
      <c r="BB58" s="98"/>
      <c r="BC58" s="98"/>
      <c r="BD58" s="98"/>
      <c r="BE58" s="99"/>
      <c r="BF58" s="52">
        <v>20.96</v>
      </c>
      <c r="BG58" s="50"/>
      <c r="BH58" s="50"/>
      <c r="BI58" s="50"/>
      <c r="BJ58" s="50"/>
      <c r="BK58" s="51"/>
      <c r="BL58" s="32" t="s">
        <v>442</v>
      </c>
      <c r="BM58" s="53"/>
      <c r="BN58" s="53"/>
      <c r="BO58" s="53"/>
      <c r="BP58" s="53"/>
      <c r="BQ58" s="53"/>
      <c r="BR58" s="54"/>
    </row>
    <row r="59" spans="2:70" ht="34.5" customHeight="1" x14ac:dyDescent="0.25">
      <c r="B59" s="107"/>
      <c r="C59" s="108"/>
      <c r="D59" s="107"/>
      <c r="E59" s="111"/>
      <c r="F59" s="111"/>
      <c r="G59" s="111"/>
      <c r="H59" s="111"/>
      <c r="I59" s="111"/>
      <c r="J59" s="111"/>
      <c r="K59" s="111"/>
      <c r="L59" s="111"/>
      <c r="M59" s="111"/>
      <c r="N59" s="108"/>
      <c r="O59" s="69" t="s">
        <v>399</v>
      </c>
      <c r="P59" s="50"/>
      <c r="Q59" s="50"/>
      <c r="R59" s="50"/>
      <c r="S59" s="50"/>
      <c r="T59" s="50"/>
      <c r="U59" s="50"/>
      <c r="V59" s="50"/>
      <c r="W59" s="50"/>
      <c r="X59" s="50"/>
      <c r="Y59" s="50"/>
      <c r="Z59" s="50"/>
      <c r="AA59" s="51"/>
      <c r="AB59" s="69" t="s">
        <v>134</v>
      </c>
      <c r="AC59" s="50"/>
      <c r="AD59" s="50"/>
      <c r="AE59" s="50"/>
      <c r="AF59" s="51"/>
      <c r="AG59" s="97" t="s">
        <v>403</v>
      </c>
      <c r="AH59" s="98"/>
      <c r="AI59" s="98"/>
      <c r="AJ59" s="98"/>
      <c r="AK59" s="98"/>
      <c r="AL59" s="98"/>
      <c r="AM59" s="99"/>
      <c r="AN59" s="97" t="s">
        <v>403</v>
      </c>
      <c r="AO59" s="98"/>
      <c r="AP59" s="98"/>
      <c r="AQ59" s="98"/>
      <c r="AR59" s="99"/>
      <c r="AS59" s="100" t="s">
        <v>403</v>
      </c>
      <c r="AT59" s="101"/>
      <c r="AU59" s="102"/>
      <c r="AV59" s="97" t="s">
        <v>403</v>
      </c>
      <c r="AW59" s="98"/>
      <c r="AX59" s="98"/>
      <c r="AY59" s="98"/>
      <c r="AZ59" s="98"/>
      <c r="BA59" s="98"/>
      <c r="BB59" s="98"/>
      <c r="BC59" s="98"/>
      <c r="BD59" s="98"/>
      <c r="BE59" s="99"/>
      <c r="BF59" s="52">
        <v>7129.26</v>
      </c>
      <c r="BG59" s="50"/>
      <c r="BH59" s="50"/>
      <c r="BI59" s="50"/>
      <c r="BJ59" s="50"/>
      <c r="BK59" s="51"/>
      <c r="BL59" s="94" t="s">
        <v>420</v>
      </c>
      <c r="BM59" s="95"/>
      <c r="BN59" s="95"/>
      <c r="BO59" s="95"/>
      <c r="BP59" s="95"/>
      <c r="BQ59" s="95"/>
      <c r="BR59" s="96"/>
    </row>
    <row r="60" spans="2:70" ht="15" customHeight="1" x14ac:dyDescent="0.25"/>
    <row r="61" spans="2:70" ht="14.45" customHeight="1" x14ac:dyDescent="0.25"/>
    <row r="62" spans="2:70" ht="17.100000000000001" customHeight="1" x14ac:dyDescent="0.25">
      <c r="B62" s="55" t="s">
        <v>167</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30"/>
      <c r="BK62" s="22"/>
    </row>
    <row r="63" spans="2:70" ht="31.5" customHeight="1" x14ac:dyDescent="0.25">
      <c r="B63" s="61" t="s">
        <v>168</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30"/>
      <c r="BK63" s="23"/>
    </row>
    <row r="64" spans="2:70" ht="17.100000000000001" customHeight="1" x14ac:dyDescent="0.25">
      <c r="B64" s="55" t="s">
        <v>35</v>
      </c>
      <c r="C64" s="29"/>
      <c r="D64" s="30"/>
      <c r="E64" s="55" t="s">
        <v>169</v>
      </c>
      <c r="F64" s="29"/>
      <c r="G64" s="29"/>
      <c r="H64" s="29"/>
      <c r="I64" s="29"/>
      <c r="J64" s="29"/>
      <c r="K64" s="29"/>
      <c r="L64" s="29"/>
      <c r="M64" s="29"/>
      <c r="N64" s="29"/>
      <c r="O64" s="30"/>
      <c r="P64" s="55" t="s">
        <v>170</v>
      </c>
      <c r="Q64" s="29"/>
      <c r="R64" s="29"/>
      <c r="S64" s="29"/>
      <c r="T64" s="29"/>
      <c r="U64" s="29"/>
      <c r="V64" s="29"/>
      <c r="W64" s="29"/>
      <c r="X64" s="29"/>
      <c r="Y64" s="29"/>
      <c r="Z64" s="29"/>
      <c r="AA64" s="29"/>
      <c r="AB64" s="30"/>
      <c r="AC64" s="55" t="s">
        <v>35</v>
      </c>
      <c r="AD64" s="29"/>
      <c r="AE64" s="29"/>
      <c r="AF64" s="29"/>
      <c r="AG64" s="29"/>
      <c r="AH64" s="29"/>
      <c r="AI64" s="29"/>
      <c r="AJ64" s="29"/>
      <c r="AK64" s="29"/>
      <c r="AL64" s="29"/>
      <c r="AM64" s="29"/>
      <c r="AN64" s="29"/>
      <c r="AO64" s="29"/>
      <c r="AP64" s="29"/>
      <c r="AQ64" s="29"/>
      <c r="AR64" s="29"/>
      <c r="AS64" s="29"/>
      <c r="AT64" s="29"/>
      <c r="AU64" s="29"/>
      <c r="AV64" s="30"/>
      <c r="BK64" s="23"/>
    </row>
    <row r="65" spans="2:67" ht="77.099999999999994" customHeight="1" x14ac:dyDescent="0.25">
      <c r="B65" s="55" t="s">
        <v>171</v>
      </c>
      <c r="C65" s="29"/>
      <c r="D65" s="30"/>
      <c r="E65" s="55" t="s">
        <v>172</v>
      </c>
      <c r="F65" s="30"/>
      <c r="G65" s="55" t="s">
        <v>173</v>
      </c>
      <c r="H65" s="29"/>
      <c r="I65" s="29"/>
      <c r="J65" s="29"/>
      <c r="K65" s="29"/>
      <c r="L65" s="29"/>
      <c r="M65" s="29"/>
      <c r="N65" s="29"/>
      <c r="O65" s="30"/>
      <c r="P65" s="55" t="s">
        <v>172</v>
      </c>
      <c r="Q65" s="29"/>
      <c r="R65" s="29"/>
      <c r="S65" s="30"/>
      <c r="U65" s="55" t="s">
        <v>173</v>
      </c>
      <c r="V65" s="29"/>
      <c r="W65" s="29"/>
      <c r="X65" s="29"/>
      <c r="Y65" s="29"/>
      <c r="Z65" s="29"/>
      <c r="AA65" s="29"/>
      <c r="AB65" s="30"/>
      <c r="AC65" s="55" t="s">
        <v>22</v>
      </c>
      <c r="AD65" s="29"/>
      <c r="AE65" s="29"/>
      <c r="AF65" s="29"/>
      <c r="AG65" s="29"/>
      <c r="AH65" s="29"/>
      <c r="AI65" s="29"/>
      <c r="AJ65" s="29"/>
      <c r="AK65" s="29"/>
      <c r="AL65" s="29"/>
      <c r="AM65" s="29"/>
      <c r="AN65" s="29"/>
      <c r="AO65" s="29"/>
      <c r="AP65" s="29"/>
      <c r="AQ65" s="29"/>
      <c r="AR65" s="29"/>
      <c r="AS65" s="29"/>
      <c r="AT65" s="29"/>
      <c r="AU65" s="29"/>
      <c r="AV65" s="30"/>
      <c r="BK65" s="23"/>
    </row>
    <row r="66" spans="2:67" ht="62.1" customHeight="1" x14ac:dyDescent="0.25">
      <c r="B66" s="35" t="s">
        <v>174</v>
      </c>
      <c r="C66" s="29"/>
      <c r="D66" s="30"/>
      <c r="E66" s="35">
        <v>0</v>
      </c>
      <c r="F66" s="30"/>
      <c r="G66" s="35">
        <v>0</v>
      </c>
      <c r="H66" s="29"/>
      <c r="I66" s="29"/>
      <c r="J66" s="29"/>
      <c r="K66" s="29"/>
      <c r="L66" s="29"/>
      <c r="M66" s="29"/>
      <c r="N66" s="29"/>
      <c r="O66" s="30"/>
      <c r="P66" s="38">
        <v>351737</v>
      </c>
      <c r="Q66" s="29"/>
      <c r="R66" s="29"/>
      <c r="S66" s="30"/>
      <c r="U66" s="35">
        <v>0</v>
      </c>
      <c r="V66" s="29"/>
      <c r="W66" s="29"/>
      <c r="X66" s="29"/>
      <c r="Y66" s="29"/>
      <c r="Z66" s="29"/>
      <c r="AA66" s="29"/>
      <c r="AB66" s="30"/>
      <c r="AC66" s="35" t="s">
        <v>438</v>
      </c>
      <c r="AD66" s="29"/>
      <c r="AE66" s="29"/>
      <c r="AF66" s="29"/>
      <c r="AG66" s="29"/>
      <c r="AH66" s="29"/>
      <c r="AI66" s="29"/>
      <c r="AJ66" s="29"/>
      <c r="AK66" s="29"/>
      <c r="AL66" s="29"/>
      <c r="AM66" s="29"/>
      <c r="AN66" s="29"/>
      <c r="AO66" s="29"/>
      <c r="AP66" s="29"/>
      <c r="AQ66" s="29"/>
      <c r="AR66" s="29"/>
      <c r="AS66" s="29"/>
      <c r="AT66" s="29"/>
      <c r="AU66" s="29"/>
      <c r="AV66" s="30"/>
    </row>
    <row r="67" spans="2:67" ht="62.1" customHeight="1" x14ac:dyDescent="0.25">
      <c r="B67" s="35" t="s">
        <v>400</v>
      </c>
      <c r="C67" s="29"/>
      <c r="D67" s="30"/>
      <c r="E67" s="92">
        <v>81246</v>
      </c>
      <c r="F67" s="93"/>
      <c r="G67" s="35">
        <v>0</v>
      </c>
      <c r="H67" s="29"/>
      <c r="I67" s="29"/>
      <c r="J67" s="29"/>
      <c r="K67" s="29"/>
      <c r="L67" s="29"/>
      <c r="M67" s="29"/>
      <c r="N67" s="29"/>
      <c r="O67" s="30"/>
      <c r="P67" s="38">
        <v>0</v>
      </c>
      <c r="Q67" s="29"/>
      <c r="R67" s="29"/>
      <c r="S67" s="30"/>
      <c r="U67" s="35">
        <v>0</v>
      </c>
      <c r="V67" s="29"/>
      <c r="W67" s="29"/>
      <c r="X67" s="29"/>
      <c r="Y67" s="29"/>
      <c r="Z67" s="29"/>
      <c r="AA67" s="29"/>
      <c r="AB67" s="30"/>
      <c r="AC67" s="35" t="s">
        <v>402</v>
      </c>
      <c r="AD67" s="29"/>
      <c r="AE67" s="29"/>
      <c r="AF67" s="29"/>
      <c r="AG67" s="29"/>
      <c r="AH67" s="29"/>
      <c r="AI67" s="29"/>
      <c r="AJ67" s="29"/>
      <c r="AK67" s="29"/>
      <c r="AL67" s="29"/>
      <c r="AM67" s="29"/>
      <c r="AN67" s="29"/>
      <c r="AO67" s="29"/>
      <c r="AP67" s="29"/>
      <c r="AQ67" s="29"/>
      <c r="AR67" s="29"/>
      <c r="AS67" s="29"/>
      <c r="AT67" s="29"/>
      <c r="AU67" s="29"/>
      <c r="AV67" s="30"/>
    </row>
    <row r="68" spans="2:67" ht="62.1" customHeight="1" x14ac:dyDescent="0.25">
      <c r="B68" s="35" t="s">
        <v>401</v>
      </c>
      <c r="C68" s="29"/>
      <c r="D68" s="30"/>
      <c r="E68" s="92">
        <v>0</v>
      </c>
      <c r="F68" s="93"/>
      <c r="G68" s="35">
        <v>0</v>
      </c>
      <c r="H68" s="29"/>
      <c r="I68" s="29"/>
      <c r="J68" s="29"/>
      <c r="K68" s="29"/>
      <c r="L68" s="29"/>
      <c r="M68" s="29"/>
      <c r="N68" s="29"/>
      <c r="O68" s="30"/>
      <c r="P68" s="38" t="s">
        <v>407</v>
      </c>
      <c r="Q68" s="29"/>
      <c r="R68" s="29"/>
      <c r="S68" s="30"/>
      <c r="U68" s="35">
        <v>0</v>
      </c>
      <c r="V68" s="29"/>
      <c r="W68" s="29"/>
      <c r="X68" s="29"/>
      <c r="Y68" s="29"/>
      <c r="Z68" s="29"/>
      <c r="AA68" s="29"/>
      <c r="AB68" s="30"/>
      <c r="AC68" s="35" t="s">
        <v>408</v>
      </c>
      <c r="AD68" s="29"/>
      <c r="AE68" s="29"/>
      <c r="AF68" s="29"/>
      <c r="AG68" s="29"/>
      <c r="AH68" s="29"/>
      <c r="AI68" s="29"/>
      <c r="AJ68" s="29"/>
      <c r="AK68" s="29"/>
      <c r="AL68" s="29"/>
      <c r="AM68" s="29"/>
      <c r="AN68" s="29"/>
      <c r="AO68" s="29"/>
      <c r="AP68" s="29"/>
      <c r="AQ68" s="29"/>
      <c r="AR68" s="29"/>
      <c r="AS68" s="29"/>
      <c r="AT68" s="29"/>
      <c r="AU68" s="29"/>
      <c r="AV68" s="30"/>
    </row>
    <row r="69" spans="2:67" ht="0" hidden="1" customHeight="1" x14ac:dyDescent="0.25"/>
    <row r="70" spans="2:67" ht="16.7" customHeight="1" x14ac:dyDescent="0.25"/>
    <row r="71" spans="2:67" ht="17.100000000000001" customHeight="1" x14ac:dyDescent="0.25">
      <c r="B71" s="55" t="s">
        <v>175</v>
      </c>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30"/>
    </row>
    <row r="72" spans="2:67" ht="32.25" customHeight="1" x14ac:dyDescent="0.25">
      <c r="B72" s="61" t="s">
        <v>176</v>
      </c>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30"/>
    </row>
    <row r="73" spans="2:67" ht="30" x14ac:dyDescent="0.25">
      <c r="B73" s="55" t="s">
        <v>177</v>
      </c>
      <c r="C73" s="29"/>
      <c r="D73" s="30"/>
      <c r="E73" s="20" t="s">
        <v>178</v>
      </c>
      <c r="F73" s="55" t="s">
        <v>179</v>
      </c>
      <c r="G73" s="29"/>
      <c r="H73" s="29"/>
      <c r="I73" s="29"/>
      <c r="J73" s="29"/>
      <c r="K73" s="29"/>
      <c r="L73" s="29"/>
      <c r="M73" s="30"/>
      <c r="N73" s="55" t="s">
        <v>89</v>
      </c>
      <c r="O73" s="29"/>
      <c r="P73" s="29"/>
      <c r="Q73" s="29"/>
      <c r="R73" s="29"/>
      <c r="S73" s="29"/>
      <c r="T73" s="29"/>
      <c r="U73" s="29"/>
      <c r="V73" s="30"/>
      <c r="W73" s="55" t="s">
        <v>180</v>
      </c>
      <c r="X73" s="29"/>
      <c r="Y73" s="29"/>
      <c r="Z73" s="29"/>
      <c r="AA73" s="29"/>
      <c r="AB73" s="29"/>
      <c r="AC73" s="29"/>
      <c r="AD73" s="29"/>
      <c r="AE73" s="29"/>
      <c r="AF73" s="29"/>
      <c r="AG73" s="29"/>
      <c r="AH73" s="30"/>
      <c r="AI73" s="55" t="s">
        <v>181</v>
      </c>
      <c r="AJ73" s="29"/>
      <c r="AK73" s="29"/>
      <c r="AL73" s="29"/>
      <c r="AM73" s="29"/>
      <c r="AN73" s="30"/>
      <c r="AO73" s="55" t="s">
        <v>182</v>
      </c>
      <c r="AP73" s="29"/>
      <c r="AQ73" s="30"/>
      <c r="AR73" s="55" t="s">
        <v>183</v>
      </c>
      <c r="AS73" s="30"/>
      <c r="AT73" s="55" t="s">
        <v>184</v>
      </c>
      <c r="AU73" s="29"/>
      <c r="AV73" s="29"/>
      <c r="AW73" s="29"/>
      <c r="AX73" s="30"/>
      <c r="AY73" s="55" t="s">
        <v>185</v>
      </c>
      <c r="AZ73" s="29"/>
      <c r="BA73" s="29"/>
      <c r="BB73" s="29"/>
      <c r="BC73" s="29"/>
      <c r="BD73" s="30"/>
      <c r="BE73" s="55" t="s">
        <v>22</v>
      </c>
      <c r="BF73" s="29"/>
      <c r="BG73" s="29"/>
      <c r="BH73" s="29"/>
      <c r="BI73" s="29"/>
      <c r="BJ73" s="29"/>
      <c r="BK73" s="29"/>
      <c r="BL73" s="29"/>
      <c r="BM73" s="29"/>
      <c r="BN73" s="29"/>
      <c r="BO73" s="30"/>
    </row>
    <row r="74" spans="2:67" x14ac:dyDescent="0.25">
      <c r="B74" s="35" t="s">
        <v>186</v>
      </c>
      <c r="C74" s="29"/>
      <c r="D74" s="30"/>
      <c r="E74" s="19" t="s">
        <v>187</v>
      </c>
      <c r="F74" s="35">
        <v>30</v>
      </c>
      <c r="G74" s="29"/>
      <c r="H74" s="29"/>
      <c r="I74" s="29"/>
      <c r="J74" s="29"/>
      <c r="K74" s="29"/>
      <c r="L74" s="29"/>
      <c r="M74" s="30"/>
      <c r="N74" s="35" t="s">
        <v>188</v>
      </c>
      <c r="O74" s="29"/>
      <c r="P74" s="29"/>
      <c r="Q74" s="29"/>
      <c r="R74" s="29"/>
      <c r="S74" s="29"/>
      <c r="T74" s="29"/>
      <c r="U74" s="29"/>
      <c r="V74" s="30"/>
      <c r="W74" s="35" t="s">
        <v>189</v>
      </c>
      <c r="X74" s="29"/>
      <c r="Y74" s="29"/>
      <c r="Z74" s="29"/>
      <c r="AA74" s="29"/>
      <c r="AB74" s="29"/>
      <c r="AC74" s="29"/>
      <c r="AD74" s="29"/>
      <c r="AE74" s="29"/>
      <c r="AF74" s="29"/>
      <c r="AG74" s="29"/>
      <c r="AH74" s="30"/>
      <c r="AI74" s="35">
        <v>46.8</v>
      </c>
      <c r="AJ74" s="29"/>
      <c r="AK74" s="29"/>
      <c r="AL74" s="29"/>
      <c r="AM74" s="29"/>
      <c r="AN74" s="30"/>
      <c r="AO74" s="35" t="s">
        <v>91</v>
      </c>
      <c r="AP74" s="29"/>
      <c r="AQ74" s="30"/>
      <c r="AR74" s="35">
        <v>21421</v>
      </c>
      <c r="AS74" s="30"/>
      <c r="AT74" s="35" t="s">
        <v>92</v>
      </c>
      <c r="AU74" s="29"/>
      <c r="AV74" s="29"/>
      <c r="AW74" s="29"/>
      <c r="AX74" s="30"/>
      <c r="AY74" s="35" t="s">
        <v>190</v>
      </c>
      <c r="AZ74" s="29"/>
      <c r="BA74" s="29"/>
      <c r="BB74" s="29"/>
      <c r="BC74" s="29"/>
      <c r="BD74" s="30"/>
      <c r="BE74" s="35" t="s">
        <v>191</v>
      </c>
      <c r="BF74" s="29"/>
      <c r="BG74" s="29"/>
      <c r="BH74" s="29"/>
      <c r="BI74" s="29"/>
      <c r="BJ74" s="29"/>
      <c r="BK74" s="29"/>
      <c r="BL74" s="29"/>
      <c r="BM74" s="29"/>
      <c r="BN74" s="29"/>
      <c r="BO74" s="30"/>
    </row>
    <row r="75" spans="2:67" x14ac:dyDescent="0.25">
      <c r="B75" s="35" t="s">
        <v>380</v>
      </c>
      <c r="C75" s="29"/>
      <c r="D75" s="30"/>
      <c r="E75" s="19" t="s">
        <v>192</v>
      </c>
      <c r="F75" s="35">
        <v>80</v>
      </c>
      <c r="G75" s="29"/>
      <c r="H75" s="29"/>
      <c r="I75" s="29"/>
      <c r="J75" s="29"/>
      <c r="K75" s="29"/>
      <c r="L75" s="29"/>
      <c r="M75" s="30"/>
      <c r="N75" s="35" t="s">
        <v>193</v>
      </c>
      <c r="O75" s="29"/>
      <c r="P75" s="29"/>
      <c r="Q75" s="29"/>
      <c r="R75" s="29"/>
      <c r="S75" s="29"/>
      <c r="T75" s="29"/>
      <c r="U75" s="29"/>
      <c r="V75" s="30"/>
      <c r="W75" s="35" t="s">
        <v>194</v>
      </c>
      <c r="X75" s="29"/>
      <c r="Y75" s="29"/>
      <c r="Z75" s="29"/>
      <c r="AA75" s="29"/>
      <c r="AB75" s="29"/>
      <c r="AC75" s="29"/>
      <c r="AD75" s="29"/>
      <c r="AE75" s="29"/>
      <c r="AF75" s="29"/>
      <c r="AG75" s="29"/>
      <c r="AH75" s="30"/>
      <c r="AI75" s="35">
        <v>51.7</v>
      </c>
      <c r="AJ75" s="29"/>
      <c r="AK75" s="29"/>
      <c r="AL75" s="29"/>
      <c r="AM75" s="29"/>
      <c r="AN75" s="30"/>
      <c r="AO75" s="35" t="s">
        <v>91</v>
      </c>
      <c r="AP75" s="29"/>
      <c r="AQ75" s="30"/>
      <c r="AR75" s="35">
        <v>69</v>
      </c>
      <c r="AS75" s="30"/>
      <c r="AT75" s="35" t="s">
        <v>193</v>
      </c>
      <c r="AU75" s="29"/>
      <c r="AV75" s="29"/>
      <c r="AW75" s="29"/>
      <c r="AX75" s="30"/>
      <c r="AY75" s="35" t="s">
        <v>190</v>
      </c>
      <c r="AZ75" s="29"/>
      <c r="BA75" s="29"/>
      <c r="BB75" s="29"/>
      <c r="BC75" s="29"/>
      <c r="BD75" s="30"/>
      <c r="BE75" s="89" t="s">
        <v>381</v>
      </c>
      <c r="BF75" s="90"/>
      <c r="BG75" s="90"/>
      <c r="BH75" s="90"/>
      <c r="BI75" s="90"/>
      <c r="BJ75" s="90"/>
      <c r="BK75" s="90"/>
      <c r="BL75" s="90"/>
      <c r="BM75" s="90"/>
      <c r="BN75" s="90"/>
      <c r="BO75" s="91"/>
    </row>
    <row r="76" spans="2:67" ht="0" hidden="1" customHeight="1" x14ac:dyDescent="0.25"/>
    <row r="77" spans="2:67" ht="19.149999999999999" customHeight="1" x14ac:dyDescent="0.25"/>
    <row r="78" spans="2:67" ht="46.35" customHeight="1" x14ac:dyDescent="0.25">
      <c r="B78" s="55" t="s">
        <v>195</v>
      </c>
      <c r="C78" s="29"/>
      <c r="D78" s="29"/>
      <c r="E78" s="29"/>
      <c r="F78" s="29"/>
      <c r="G78" s="29"/>
      <c r="H78" s="29"/>
      <c r="I78" s="29"/>
      <c r="J78" s="30"/>
      <c r="K78" s="55" t="s">
        <v>35</v>
      </c>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30"/>
    </row>
    <row r="79" spans="2:67" ht="47.1" customHeight="1" x14ac:dyDescent="0.25">
      <c r="B79" s="55" t="s">
        <v>88</v>
      </c>
      <c r="C79" s="29"/>
      <c r="D79" s="29"/>
      <c r="E79" s="29"/>
      <c r="F79" s="29"/>
      <c r="G79" s="29"/>
      <c r="H79" s="29"/>
      <c r="I79" s="29"/>
      <c r="J79" s="30"/>
      <c r="K79" s="55" t="s">
        <v>196</v>
      </c>
      <c r="L79" s="29"/>
      <c r="M79" s="29"/>
      <c r="N79" s="29"/>
      <c r="O79" s="29"/>
      <c r="P79" s="29"/>
      <c r="Q79" s="29"/>
      <c r="R79" s="29"/>
      <c r="S79" s="29"/>
      <c r="T79" s="29"/>
      <c r="U79" s="29"/>
      <c r="V79" s="29"/>
      <c r="W79" s="29"/>
      <c r="X79" s="29"/>
      <c r="Y79" s="29"/>
      <c r="Z79" s="30"/>
      <c r="AA79" s="55" t="s">
        <v>197</v>
      </c>
      <c r="AB79" s="29"/>
      <c r="AC79" s="29"/>
      <c r="AD79" s="29"/>
      <c r="AE79" s="29"/>
      <c r="AF79" s="29"/>
      <c r="AG79" s="29"/>
      <c r="AH79" s="29"/>
      <c r="AI79" s="29"/>
      <c r="AJ79" s="30"/>
      <c r="AK79" s="55" t="s">
        <v>22</v>
      </c>
      <c r="AL79" s="29"/>
      <c r="AM79" s="29"/>
      <c r="AN79" s="29"/>
      <c r="AO79" s="29"/>
      <c r="AP79" s="29"/>
      <c r="AQ79" s="29"/>
      <c r="AR79" s="29"/>
      <c r="AS79" s="29"/>
      <c r="AT79" s="29"/>
      <c r="AU79" s="29"/>
      <c r="AV79" s="29"/>
      <c r="AW79" s="29"/>
      <c r="AX79" s="29"/>
      <c r="AY79" s="29"/>
      <c r="AZ79" s="30"/>
    </row>
    <row r="80" spans="2:67" ht="31.5" customHeight="1" x14ac:dyDescent="0.25">
      <c r="B80" s="60">
        <v>20.7</v>
      </c>
      <c r="C80" s="81"/>
      <c r="D80" s="81"/>
      <c r="E80" s="81"/>
      <c r="F80" s="81"/>
      <c r="G80" s="81"/>
      <c r="H80" s="81"/>
      <c r="I80" s="81"/>
      <c r="J80" s="82"/>
      <c r="K80" s="60" t="s">
        <v>198</v>
      </c>
      <c r="L80" s="57"/>
      <c r="M80" s="57"/>
      <c r="N80" s="57"/>
      <c r="O80" s="57"/>
      <c r="P80" s="57"/>
      <c r="Q80" s="57"/>
      <c r="R80" s="57"/>
      <c r="S80" s="57"/>
      <c r="T80" s="57"/>
      <c r="U80" s="57"/>
      <c r="V80" s="57"/>
      <c r="W80" s="57"/>
      <c r="X80" s="57"/>
      <c r="Y80" s="57"/>
      <c r="Z80" s="58"/>
      <c r="AA80" s="60">
        <v>20.7</v>
      </c>
      <c r="AB80" s="57"/>
      <c r="AC80" s="57"/>
      <c r="AD80" s="57"/>
      <c r="AE80" s="57"/>
      <c r="AF80" s="57"/>
      <c r="AG80" s="57"/>
      <c r="AH80" s="57"/>
      <c r="AI80" s="57"/>
      <c r="AJ80" s="58"/>
      <c r="AK80" s="60" t="s">
        <v>434</v>
      </c>
      <c r="AL80" s="57"/>
      <c r="AM80" s="57"/>
      <c r="AN80" s="57"/>
      <c r="AO80" s="57"/>
      <c r="AP80" s="57"/>
      <c r="AQ80" s="57"/>
      <c r="AR80" s="57"/>
      <c r="AS80" s="57"/>
      <c r="AT80" s="57"/>
      <c r="AU80" s="57"/>
      <c r="AV80" s="57"/>
      <c r="AW80" s="57"/>
      <c r="AX80" s="57"/>
      <c r="AY80" s="57"/>
      <c r="AZ80" s="58"/>
    </row>
    <row r="81" spans="2:69" x14ac:dyDescent="0.25">
      <c r="B81" s="83"/>
      <c r="C81" s="84"/>
      <c r="D81" s="84"/>
      <c r="E81" s="84"/>
      <c r="F81" s="84"/>
      <c r="G81" s="84"/>
      <c r="H81" s="84"/>
      <c r="I81" s="84"/>
      <c r="J81" s="85"/>
      <c r="K81" s="60" t="s">
        <v>200</v>
      </c>
      <c r="L81" s="57"/>
      <c r="M81" s="57"/>
      <c r="N81" s="57"/>
      <c r="O81" s="57"/>
      <c r="P81" s="57"/>
      <c r="Q81" s="57"/>
      <c r="R81" s="57"/>
      <c r="S81" s="57"/>
      <c r="T81" s="57"/>
      <c r="U81" s="57"/>
      <c r="V81" s="57"/>
      <c r="W81" s="57"/>
      <c r="X81" s="57"/>
      <c r="Y81" s="57"/>
      <c r="Z81" s="58"/>
      <c r="AA81" s="60">
        <v>0</v>
      </c>
      <c r="AB81" s="57"/>
      <c r="AC81" s="57"/>
      <c r="AD81" s="57"/>
      <c r="AE81" s="57"/>
      <c r="AF81" s="57"/>
      <c r="AG81" s="57"/>
      <c r="AH81" s="57"/>
      <c r="AI81" s="57"/>
      <c r="AJ81" s="58"/>
      <c r="AK81" s="60" t="s">
        <v>199</v>
      </c>
      <c r="AL81" s="57"/>
      <c r="AM81" s="57"/>
      <c r="AN81" s="57"/>
      <c r="AO81" s="57"/>
      <c r="AP81" s="57"/>
      <c r="AQ81" s="57"/>
      <c r="AR81" s="57"/>
      <c r="AS81" s="57"/>
      <c r="AT81" s="57"/>
      <c r="AU81" s="57"/>
      <c r="AV81" s="57"/>
      <c r="AW81" s="57"/>
      <c r="AX81" s="57"/>
      <c r="AY81" s="57"/>
      <c r="AZ81" s="58"/>
    </row>
    <row r="82" spans="2:69" x14ac:dyDescent="0.25">
      <c r="B82" s="83"/>
      <c r="C82" s="84"/>
      <c r="D82" s="84"/>
      <c r="E82" s="84"/>
      <c r="F82" s="84"/>
      <c r="G82" s="84"/>
      <c r="H82" s="84"/>
      <c r="I82" s="84"/>
      <c r="J82" s="85"/>
      <c r="K82" s="60" t="s">
        <v>201</v>
      </c>
      <c r="L82" s="57"/>
      <c r="M82" s="57"/>
      <c r="N82" s="57"/>
      <c r="O82" s="57"/>
      <c r="P82" s="57"/>
      <c r="Q82" s="57"/>
      <c r="R82" s="57"/>
      <c r="S82" s="57"/>
      <c r="T82" s="57"/>
      <c r="U82" s="57"/>
      <c r="V82" s="57"/>
      <c r="W82" s="57"/>
      <c r="X82" s="57"/>
      <c r="Y82" s="57"/>
      <c r="Z82" s="58"/>
      <c r="AA82" s="60">
        <v>0</v>
      </c>
      <c r="AB82" s="57"/>
      <c r="AC82" s="57"/>
      <c r="AD82" s="57"/>
      <c r="AE82" s="57"/>
      <c r="AF82" s="57"/>
      <c r="AG82" s="57"/>
      <c r="AH82" s="57"/>
      <c r="AI82" s="57"/>
      <c r="AJ82" s="58"/>
      <c r="AK82" s="56" t="s">
        <v>199</v>
      </c>
      <c r="AL82" s="57"/>
      <c r="AM82" s="57"/>
      <c r="AN82" s="57"/>
      <c r="AO82" s="57"/>
      <c r="AP82" s="57"/>
      <c r="AQ82" s="57"/>
      <c r="AR82" s="57"/>
      <c r="AS82" s="57"/>
      <c r="AT82" s="57"/>
      <c r="AU82" s="57"/>
      <c r="AV82" s="57"/>
      <c r="AW82" s="57"/>
      <c r="AX82" s="57"/>
      <c r="AY82" s="57"/>
      <c r="AZ82" s="58"/>
    </row>
    <row r="83" spans="2:69" x14ac:dyDescent="0.25">
      <c r="B83" s="83"/>
      <c r="C83" s="84"/>
      <c r="D83" s="84"/>
      <c r="E83" s="84"/>
      <c r="F83" s="84"/>
      <c r="G83" s="84"/>
      <c r="H83" s="84"/>
      <c r="I83" s="84"/>
      <c r="J83" s="85"/>
      <c r="K83" s="60" t="s">
        <v>194</v>
      </c>
      <c r="L83" s="57"/>
      <c r="M83" s="57"/>
      <c r="N83" s="57"/>
      <c r="O83" s="57"/>
      <c r="P83" s="57"/>
      <c r="Q83" s="57"/>
      <c r="R83" s="57"/>
      <c r="S83" s="57"/>
      <c r="T83" s="57"/>
      <c r="U83" s="57"/>
      <c r="V83" s="57"/>
      <c r="W83" s="57"/>
      <c r="X83" s="57"/>
      <c r="Y83" s="57"/>
      <c r="Z83" s="58"/>
      <c r="AA83" s="60">
        <v>0</v>
      </c>
      <c r="AB83" s="57"/>
      <c r="AC83" s="57"/>
      <c r="AD83" s="57"/>
      <c r="AE83" s="57"/>
      <c r="AF83" s="57"/>
      <c r="AG83" s="57"/>
      <c r="AH83" s="57"/>
      <c r="AI83" s="57"/>
      <c r="AJ83" s="58"/>
      <c r="AK83" s="56" t="s">
        <v>199</v>
      </c>
      <c r="AL83" s="57"/>
      <c r="AM83" s="57"/>
      <c r="AN83" s="57"/>
      <c r="AO83" s="57"/>
      <c r="AP83" s="57"/>
      <c r="AQ83" s="57"/>
      <c r="AR83" s="57"/>
      <c r="AS83" s="57"/>
      <c r="AT83" s="57"/>
      <c r="AU83" s="57"/>
      <c r="AV83" s="57"/>
      <c r="AW83" s="57"/>
      <c r="AX83" s="57"/>
      <c r="AY83" s="57"/>
      <c r="AZ83" s="58"/>
    </row>
    <row r="84" spans="2:69" x14ac:dyDescent="0.25">
      <c r="B84" s="83"/>
      <c r="C84" s="84"/>
      <c r="D84" s="84"/>
      <c r="E84" s="84"/>
      <c r="F84" s="84"/>
      <c r="G84" s="84"/>
      <c r="H84" s="84"/>
      <c r="I84" s="84"/>
      <c r="J84" s="85"/>
      <c r="K84" s="60" t="s">
        <v>70</v>
      </c>
      <c r="L84" s="57"/>
      <c r="M84" s="57"/>
      <c r="N84" s="57"/>
      <c r="O84" s="57"/>
      <c r="P84" s="57"/>
      <c r="Q84" s="57"/>
      <c r="R84" s="57"/>
      <c r="S84" s="57"/>
      <c r="T84" s="57"/>
      <c r="U84" s="57"/>
      <c r="V84" s="57"/>
      <c r="W84" s="57"/>
      <c r="X84" s="57"/>
      <c r="Y84" s="57"/>
      <c r="Z84" s="58"/>
      <c r="AA84" s="60">
        <v>0</v>
      </c>
      <c r="AB84" s="57"/>
      <c r="AC84" s="57"/>
      <c r="AD84" s="57"/>
      <c r="AE84" s="57"/>
      <c r="AF84" s="57"/>
      <c r="AG84" s="57"/>
      <c r="AH84" s="57"/>
      <c r="AI84" s="57"/>
      <c r="AJ84" s="58"/>
      <c r="AK84" s="56" t="s">
        <v>199</v>
      </c>
      <c r="AL84" s="57"/>
      <c r="AM84" s="57"/>
      <c r="AN84" s="57"/>
      <c r="AO84" s="57"/>
      <c r="AP84" s="57"/>
      <c r="AQ84" s="57"/>
      <c r="AR84" s="57"/>
      <c r="AS84" s="57"/>
      <c r="AT84" s="57"/>
      <c r="AU84" s="57"/>
      <c r="AV84" s="57"/>
      <c r="AW84" s="57"/>
      <c r="AX84" s="57"/>
      <c r="AY84" s="57"/>
      <c r="AZ84" s="58"/>
    </row>
    <row r="85" spans="2:69" x14ac:dyDescent="0.25">
      <c r="B85" s="83"/>
      <c r="C85" s="84"/>
      <c r="D85" s="84"/>
      <c r="E85" s="84"/>
      <c r="F85" s="84"/>
      <c r="G85" s="84"/>
      <c r="H85" s="84"/>
      <c r="I85" s="84"/>
      <c r="J85" s="85"/>
      <c r="K85" s="60" t="s">
        <v>202</v>
      </c>
      <c r="L85" s="57"/>
      <c r="M85" s="57"/>
      <c r="N85" s="57"/>
      <c r="O85" s="57"/>
      <c r="P85" s="57"/>
      <c r="Q85" s="57"/>
      <c r="R85" s="57"/>
      <c r="S85" s="57"/>
      <c r="T85" s="57"/>
      <c r="U85" s="57"/>
      <c r="V85" s="57"/>
      <c r="W85" s="57"/>
      <c r="X85" s="57"/>
      <c r="Y85" s="57"/>
      <c r="Z85" s="58"/>
      <c r="AA85" s="60">
        <v>0</v>
      </c>
      <c r="AB85" s="57"/>
      <c r="AC85" s="57"/>
      <c r="AD85" s="57"/>
      <c r="AE85" s="57"/>
      <c r="AF85" s="57"/>
      <c r="AG85" s="57"/>
      <c r="AH85" s="57"/>
      <c r="AI85" s="57"/>
      <c r="AJ85" s="58"/>
      <c r="AK85" s="56" t="s">
        <v>199</v>
      </c>
      <c r="AL85" s="57"/>
      <c r="AM85" s="57"/>
      <c r="AN85" s="57"/>
      <c r="AO85" s="57"/>
      <c r="AP85" s="57"/>
      <c r="AQ85" s="57"/>
      <c r="AR85" s="57"/>
      <c r="AS85" s="57"/>
      <c r="AT85" s="57"/>
      <c r="AU85" s="57"/>
      <c r="AV85" s="57"/>
      <c r="AW85" s="57"/>
      <c r="AX85" s="57"/>
      <c r="AY85" s="57"/>
      <c r="AZ85" s="58"/>
    </row>
    <row r="86" spans="2:69" ht="73.5" customHeight="1" x14ac:dyDescent="0.25">
      <c r="B86" s="83"/>
      <c r="C86" s="84"/>
      <c r="D86" s="84"/>
      <c r="E86" s="84"/>
      <c r="F86" s="84"/>
      <c r="G86" s="84"/>
      <c r="H86" s="84"/>
      <c r="I86" s="84"/>
      <c r="J86" s="85"/>
      <c r="K86" s="60" t="s">
        <v>65</v>
      </c>
      <c r="L86" s="57"/>
      <c r="M86" s="57"/>
      <c r="N86" s="57"/>
      <c r="O86" s="57"/>
      <c r="P86" s="57"/>
      <c r="Q86" s="57"/>
      <c r="R86" s="57"/>
      <c r="S86" s="57"/>
      <c r="T86" s="57"/>
      <c r="U86" s="57"/>
      <c r="V86" s="57"/>
      <c r="W86" s="57"/>
      <c r="X86" s="57"/>
      <c r="Y86" s="57"/>
      <c r="Z86" s="58"/>
      <c r="AA86" s="60">
        <v>0</v>
      </c>
      <c r="AB86" s="57"/>
      <c r="AC86" s="57"/>
      <c r="AD86" s="57"/>
      <c r="AE86" s="57"/>
      <c r="AF86" s="57"/>
      <c r="AG86" s="57"/>
      <c r="AH86" s="57"/>
      <c r="AI86" s="57"/>
      <c r="AJ86" s="58"/>
      <c r="AK86" s="60" t="s">
        <v>430</v>
      </c>
      <c r="AL86" s="57"/>
      <c r="AM86" s="57"/>
      <c r="AN86" s="57"/>
      <c r="AO86" s="57"/>
      <c r="AP86" s="57"/>
      <c r="AQ86" s="57"/>
      <c r="AR86" s="57"/>
      <c r="AS86" s="57"/>
      <c r="AT86" s="57"/>
      <c r="AU86" s="57"/>
      <c r="AV86" s="57"/>
      <c r="AW86" s="57"/>
      <c r="AX86" s="57"/>
      <c r="AY86" s="57"/>
      <c r="AZ86" s="58"/>
    </row>
    <row r="87" spans="2:69" x14ac:dyDescent="0.25">
      <c r="B87" s="86"/>
      <c r="C87" s="87"/>
      <c r="D87" s="87"/>
      <c r="E87" s="87"/>
      <c r="F87" s="87"/>
      <c r="G87" s="87"/>
      <c r="H87" s="87"/>
      <c r="I87" s="87"/>
      <c r="J87" s="88"/>
      <c r="K87" s="60" t="s">
        <v>193</v>
      </c>
      <c r="L87" s="57"/>
      <c r="M87" s="57"/>
      <c r="N87" s="57"/>
      <c r="O87" s="57"/>
      <c r="P87" s="57"/>
      <c r="Q87" s="57"/>
      <c r="R87" s="57"/>
      <c r="S87" s="57"/>
      <c r="T87" s="57"/>
      <c r="U87" s="57"/>
      <c r="V87" s="57"/>
      <c r="W87" s="57"/>
      <c r="X87" s="57"/>
      <c r="Y87" s="57"/>
      <c r="Z87" s="58"/>
      <c r="AA87" s="60">
        <v>0</v>
      </c>
      <c r="AB87" s="57"/>
      <c r="AC87" s="57"/>
      <c r="AD87" s="57"/>
      <c r="AE87" s="57"/>
      <c r="AF87" s="57"/>
      <c r="AG87" s="57"/>
      <c r="AH87" s="57"/>
      <c r="AI87" s="57"/>
      <c r="AJ87" s="58"/>
      <c r="AK87" s="56" t="s">
        <v>199</v>
      </c>
      <c r="AL87" s="57"/>
      <c r="AM87" s="57"/>
      <c r="AN87" s="57"/>
      <c r="AO87" s="57"/>
      <c r="AP87" s="57"/>
      <c r="AQ87" s="57"/>
      <c r="AR87" s="57"/>
      <c r="AS87" s="57"/>
      <c r="AT87" s="57"/>
      <c r="AU87" s="57"/>
      <c r="AV87" s="57"/>
      <c r="AW87" s="57"/>
      <c r="AX87" s="57"/>
      <c r="AY87" s="57"/>
      <c r="AZ87" s="58"/>
    </row>
    <row r="88" spans="2:69" ht="0" hidden="1" customHeight="1" x14ac:dyDescent="0.25"/>
    <row r="89" spans="2:69" ht="22.5" customHeight="1" x14ac:dyDescent="0.25"/>
    <row r="90" spans="2:69" ht="17.100000000000001" customHeight="1" x14ac:dyDescent="0.25">
      <c r="B90" s="55" t="s">
        <v>203</v>
      </c>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30"/>
    </row>
    <row r="91" spans="2:69" ht="18" customHeight="1" x14ac:dyDescent="0.25">
      <c r="B91" s="61" t="s">
        <v>204</v>
      </c>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30"/>
    </row>
    <row r="92" spans="2:69" ht="75.599999999999994" customHeight="1" x14ac:dyDescent="0.25">
      <c r="B92" s="55" t="s">
        <v>205</v>
      </c>
      <c r="C92" s="29"/>
      <c r="D92" s="30"/>
      <c r="E92" s="55" t="s">
        <v>206</v>
      </c>
      <c r="F92" s="29"/>
      <c r="G92" s="30"/>
      <c r="H92" s="55" t="s">
        <v>207</v>
      </c>
      <c r="I92" s="30"/>
      <c r="J92" s="55" t="s">
        <v>208</v>
      </c>
      <c r="K92" s="29"/>
      <c r="L92" s="29"/>
      <c r="M92" s="29"/>
      <c r="N92" s="29"/>
      <c r="O92" s="29"/>
      <c r="P92" s="30"/>
      <c r="Q92" s="55" t="s">
        <v>209</v>
      </c>
      <c r="R92" s="29"/>
      <c r="S92" s="29"/>
      <c r="T92" s="29"/>
      <c r="U92" s="30"/>
      <c r="V92" s="55" t="s">
        <v>210</v>
      </c>
      <c r="W92" s="29"/>
      <c r="X92" s="29"/>
      <c r="Y92" s="29"/>
      <c r="Z92" s="29"/>
      <c r="AA92" s="29"/>
      <c r="AB92" s="29"/>
      <c r="AC92" s="29"/>
      <c r="AD92" s="30"/>
      <c r="AE92" s="55" t="s">
        <v>211</v>
      </c>
      <c r="AF92" s="29"/>
      <c r="AG92" s="30"/>
      <c r="AH92" s="55" t="s">
        <v>212</v>
      </c>
      <c r="AI92" s="29"/>
      <c r="AJ92" s="29"/>
      <c r="AK92" s="29"/>
      <c r="AL92" s="29"/>
      <c r="AM92" s="29"/>
      <c r="AN92" s="29"/>
      <c r="AO92" s="30"/>
      <c r="AP92" s="55" t="s">
        <v>213</v>
      </c>
      <c r="AQ92" s="29"/>
      <c r="AR92" s="29"/>
      <c r="AS92" s="29"/>
      <c r="AT92" s="30"/>
      <c r="AU92" s="55" t="s">
        <v>214</v>
      </c>
      <c r="AV92" s="29"/>
      <c r="AW92" s="29"/>
      <c r="AX92" s="29"/>
      <c r="AY92" s="30"/>
      <c r="AZ92" s="55" t="s">
        <v>215</v>
      </c>
      <c r="BA92" s="29"/>
      <c r="BB92" s="29"/>
      <c r="BC92" s="29"/>
      <c r="BD92" s="29"/>
      <c r="BE92" s="29"/>
      <c r="BF92" s="29"/>
      <c r="BG92" s="29"/>
      <c r="BH92" s="29"/>
      <c r="BI92" s="29"/>
      <c r="BJ92" s="30"/>
      <c r="BK92" s="55" t="s">
        <v>22</v>
      </c>
      <c r="BL92" s="29"/>
      <c r="BM92" s="29"/>
      <c r="BN92" s="29"/>
      <c r="BO92" s="29"/>
      <c r="BP92" s="29"/>
      <c r="BQ92" s="30"/>
    </row>
    <row r="93" spans="2:69" ht="46.35" customHeight="1" x14ac:dyDescent="0.25">
      <c r="B93" s="35" t="s">
        <v>410</v>
      </c>
      <c r="C93" s="29"/>
      <c r="D93" s="30"/>
      <c r="E93" s="35" t="s">
        <v>216</v>
      </c>
      <c r="F93" s="29"/>
      <c r="G93" s="30"/>
      <c r="H93" s="35" t="s">
        <v>411</v>
      </c>
      <c r="I93" s="30"/>
      <c r="J93" s="35" t="s">
        <v>217</v>
      </c>
      <c r="K93" s="29"/>
      <c r="L93" s="29"/>
      <c r="M93" s="29"/>
      <c r="N93" s="29"/>
      <c r="O93" s="29"/>
      <c r="P93" s="30"/>
      <c r="Q93" s="38">
        <v>4431416</v>
      </c>
      <c r="R93" s="29"/>
      <c r="S93" s="29"/>
      <c r="T93" s="29"/>
      <c r="U93" s="30"/>
      <c r="V93" s="59" t="s">
        <v>403</v>
      </c>
      <c r="W93" s="29"/>
      <c r="X93" s="29"/>
      <c r="Y93" s="29"/>
      <c r="Z93" s="29"/>
      <c r="AA93" s="29"/>
      <c r="AB93" s="29"/>
      <c r="AC93" s="29"/>
      <c r="AD93" s="30"/>
      <c r="AE93" s="60">
        <v>20</v>
      </c>
      <c r="AF93" s="57"/>
      <c r="AG93" s="58"/>
      <c r="AH93" s="35" t="s">
        <v>417</v>
      </c>
      <c r="AI93" s="29"/>
      <c r="AJ93" s="29"/>
      <c r="AK93" s="29"/>
      <c r="AL93" s="29"/>
      <c r="AM93" s="29"/>
      <c r="AN93" s="29"/>
      <c r="AO93" s="30"/>
      <c r="AP93" s="35">
        <v>16</v>
      </c>
      <c r="AQ93" s="29"/>
      <c r="AR93" s="29"/>
      <c r="AS93" s="29"/>
      <c r="AT93" s="30"/>
      <c r="AU93" s="59" t="s">
        <v>403</v>
      </c>
      <c r="AV93" s="29"/>
      <c r="AW93" s="29"/>
      <c r="AX93" s="29"/>
      <c r="AY93" s="30"/>
      <c r="AZ93" s="59" t="s">
        <v>403</v>
      </c>
      <c r="BA93" s="29"/>
      <c r="BB93" s="29"/>
      <c r="BC93" s="29"/>
      <c r="BD93" s="29"/>
      <c r="BE93" s="29"/>
      <c r="BF93" s="29"/>
      <c r="BG93" s="29"/>
      <c r="BH93" s="29"/>
      <c r="BI93" s="29"/>
      <c r="BJ93" s="30"/>
      <c r="BK93" s="35" t="s">
        <v>425</v>
      </c>
      <c r="BL93" s="29"/>
      <c r="BM93" s="29"/>
      <c r="BN93" s="29"/>
      <c r="BO93" s="29"/>
      <c r="BP93" s="29"/>
      <c r="BQ93" s="30"/>
    </row>
    <row r="94" spans="2:69" ht="60.75" customHeight="1" x14ac:dyDescent="0.25">
      <c r="B94" s="35" t="s">
        <v>413</v>
      </c>
      <c r="C94" s="29"/>
      <c r="D94" s="30"/>
      <c r="E94" s="35" t="s">
        <v>216</v>
      </c>
      <c r="F94" s="29"/>
      <c r="G94" s="30"/>
      <c r="H94" s="35" t="s">
        <v>409</v>
      </c>
      <c r="I94" s="30"/>
      <c r="J94" s="59" t="s">
        <v>403</v>
      </c>
      <c r="K94" s="29"/>
      <c r="L94" s="29"/>
      <c r="M94" s="29"/>
      <c r="N94" s="29"/>
      <c r="O94" s="29"/>
      <c r="P94" s="30"/>
      <c r="Q94" s="38">
        <v>443118</v>
      </c>
      <c r="R94" s="29"/>
      <c r="S94" s="29"/>
      <c r="T94" s="29"/>
      <c r="U94" s="30"/>
      <c r="V94" s="59" t="s">
        <v>403</v>
      </c>
      <c r="W94" s="29"/>
      <c r="X94" s="29"/>
      <c r="Y94" s="29"/>
      <c r="Z94" s="29"/>
      <c r="AA94" s="29"/>
      <c r="AB94" s="29"/>
      <c r="AC94" s="29"/>
      <c r="AD94" s="30"/>
      <c r="AE94" s="60">
        <v>15</v>
      </c>
      <c r="AF94" s="57"/>
      <c r="AG94" s="58"/>
      <c r="AH94" s="35" t="s">
        <v>414</v>
      </c>
      <c r="AI94" s="29"/>
      <c r="AJ94" s="29"/>
      <c r="AK94" s="29"/>
      <c r="AL94" s="29"/>
      <c r="AM94" s="29"/>
      <c r="AN94" s="29"/>
      <c r="AO94" s="30"/>
      <c r="AP94" s="59" t="s">
        <v>403</v>
      </c>
      <c r="AQ94" s="29"/>
      <c r="AR94" s="29"/>
      <c r="AS94" s="29"/>
      <c r="AT94" s="30"/>
      <c r="AU94" s="59" t="s">
        <v>403</v>
      </c>
      <c r="AV94" s="29"/>
      <c r="AW94" s="29"/>
      <c r="AX94" s="29"/>
      <c r="AY94" s="30"/>
      <c r="AZ94" s="35" t="s">
        <v>423</v>
      </c>
      <c r="BA94" s="29"/>
      <c r="BB94" s="29"/>
      <c r="BC94" s="29"/>
      <c r="BD94" s="29"/>
      <c r="BE94" s="29"/>
      <c r="BF94" s="29"/>
      <c r="BG94" s="29"/>
      <c r="BH94" s="29"/>
      <c r="BI94" s="29"/>
      <c r="BJ94" s="30"/>
      <c r="BK94" s="59" t="s">
        <v>403</v>
      </c>
      <c r="BL94" s="29"/>
      <c r="BM94" s="29"/>
      <c r="BN94" s="29"/>
      <c r="BO94" s="29"/>
      <c r="BP94" s="29"/>
      <c r="BQ94" s="30"/>
    </row>
    <row r="95" spans="2:69" ht="46.35" customHeight="1" x14ac:dyDescent="0.25">
      <c r="B95" s="60" t="s">
        <v>422</v>
      </c>
      <c r="C95" s="57"/>
      <c r="D95" s="58"/>
      <c r="E95" s="60" t="s">
        <v>216</v>
      </c>
      <c r="F95" s="57"/>
      <c r="G95" s="58"/>
      <c r="H95" s="60" t="s">
        <v>409</v>
      </c>
      <c r="I95" s="58"/>
      <c r="J95" s="56" t="s">
        <v>217</v>
      </c>
      <c r="K95" s="57"/>
      <c r="L95" s="57"/>
      <c r="M95" s="57"/>
      <c r="N95" s="57"/>
      <c r="O95" s="57"/>
      <c r="P95" s="58"/>
      <c r="Q95" s="80">
        <v>200004</v>
      </c>
      <c r="R95" s="57"/>
      <c r="S95" s="57"/>
      <c r="T95" s="57"/>
      <c r="U95" s="58"/>
      <c r="V95" s="56" t="s">
        <v>403</v>
      </c>
      <c r="W95" s="57"/>
      <c r="X95" s="57"/>
      <c r="Y95" s="57"/>
      <c r="Z95" s="57"/>
      <c r="AA95" s="57"/>
      <c r="AB95" s="57"/>
      <c r="AC95" s="57"/>
      <c r="AD95" s="58"/>
      <c r="AE95" s="60">
        <v>10</v>
      </c>
      <c r="AF95" s="57"/>
      <c r="AG95" s="58"/>
      <c r="AH95" s="60" t="s">
        <v>417</v>
      </c>
      <c r="AI95" s="57"/>
      <c r="AJ95" s="57"/>
      <c r="AK95" s="57"/>
      <c r="AL95" s="57"/>
      <c r="AM95" s="57"/>
      <c r="AN95" s="57"/>
      <c r="AO95" s="58"/>
      <c r="AP95" s="56">
        <v>4.7</v>
      </c>
      <c r="AQ95" s="57"/>
      <c r="AR95" s="57"/>
      <c r="AS95" s="57"/>
      <c r="AT95" s="58"/>
      <c r="AU95" s="59"/>
      <c r="AV95" s="29"/>
      <c r="AW95" s="29"/>
      <c r="AX95" s="29"/>
      <c r="AY95" s="30"/>
      <c r="AZ95" s="59" t="s">
        <v>403</v>
      </c>
      <c r="BA95" s="29"/>
      <c r="BB95" s="29"/>
      <c r="BC95" s="29"/>
      <c r="BD95" s="29"/>
      <c r="BE95" s="29"/>
      <c r="BF95" s="29"/>
      <c r="BG95" s="29"/>
      <c r="BH95" s="29"/>
      <c r="BI95" s="29"/>
      <c r="BJ95" s="30"/>
      <c r="BK95" s="35"/>
      <c r="BL95" s="29"/>
      <c r="BM95" s="29"/>
      <c r="BN95" s="29"/>
      <c r="BO95" s="29"/>
      <c r="BP95" s="29"/>
      <c r="BQ95" s="30"/>
    </row>
    <row r="96" spans="2:69" ht="46.35" customHeight="1" x14ac:dyDescent="0.25">
      <c r="B96" s="60" t="s">
        <v>424</v>
      </c>
      <c r="C96" s="57"/>
      <c r="D96" s="58"/>
      <c r="E96" s="60" t="s">
        <v>216</v>
      </c>
      <c r="F96" s="57"/>
      <c r="G96" s="58"/>
      <c r="H96" s="60" t="s">
        <v>409</v>
      </c>
      <c r="I96" s="58"/>
      <c r="J96" s="56" t="s">
        <v>403</v>
      </c>
      <c r="K96" s="57"/>
      <c r="L96" s="57"/>
      <c r="M96" s="57"/>
      <c r="N96" s="57"/>
      <c r="O96" s="57"/>
      <c r="P96" s="58"/>
      <c r="Q96" s="80">
        <v>28094</v>
      </c>
      <c r="R96" s="57"/>
      <c r="S96" s="57"/>
      <c r="T96" s="57"/>
      <c r="U96" s="58"/>
      <c r="V96" s="56" t="s">
        <v>403</v>
      </c>
      <c r="W96" s="57"/>
      <c r="X96" s="57"/>
      <c r="Y96" s="57"/>
      <c r="Z96" s="57"/>
      <c r="AA96" s="57"/>
      <c r="AB96" s="57"/>
      <c r="AC96" s="57"/>
      <c r="AD96" s="58"/>
      <c r="AE96" s="60">
        <v>10</v>
      </c>
      <c r="AF96" s="57"/>
      <c r="AG96" s="58"/>
      <c r="AH96" s="60" t="s">
        <v>417</v>
      </c>
      <c r="AI96" s="57"/>
      <c r="AJ96" s="57"/>
      <c r="AK96" s="57"/>
      <c r="AL96" s="57"/>
      <c r="AM96" s="57"/>
      <c r="AN96" s="57"/>
      <c r="AO96" s="58"/>
      <c r="AP96" s="56" t="s">
        <v>403</v>
      </c>
      <c r="AQ96" s="57"/>
      <c r="AR96" s="57"/>
      <c r="AS96" s="57"/>
      <c r="AT96" s="58"/>
      <c r="AU96" s="59" t="s">
        <v>403</v>
      </c>
      <c r="AV96" s="29"/>
      <c r="AW96" s="29"/>
      <c r="AX96" s="29"/>
      <c r="AY96" s="30"/>
      <c r="AZ96" s="59" t="s">
        <v>403</v>
      </c>
      <c r="BA96" s="29"/>
      <c r="BB96" s="29"/>
      <c r="BC96" s="29"/>
      <c r="BD96" s="29"/>
      <c r="BE96" s="29"/>
      <c r="BF96" s="29"/>
      <c r="BG96" s="29"/>
      <c r="BH96" s="29"/>
      <c r="BI96" s="29"/>
      <c r="BJ96" s="30"/>
      <c r="BK96" s="35" t="s">
        <v>448</v>
      </c>
      <c r="BL96" s="29"/>
      <c r="BM96" s="29"/>
      <c r="BN96" s="29"/>
      <c r="BO96" s="29"/>
      <c r="BP96" s="29"/>
      <c r="BQ96" s="30"/>
    </row>
    <row r="97" spans="2:69" ht="46.35" customHeight="1" x14ac:dyDescent="0.25">
      <c r="B97" s="35" t="s">
        <v>415</v>
      </c>
      <c r="C97" s="29"/>
      <c r="D97" s="30"/>
      <c r="E97" s="35" t="s">
        <v>216</v>
      </c>
      <c r="F97" s="29"/>
      <c r="G97" s="30"/>
      <c r="H97" s="35" t="s">
        <v>409</v>
      </c>
      <c r="I97" s="30"/>
      <c r="J97" s="59" t="s">
        <v>403</v>
      </c>
      <c r="K97" s="29"/>
      <c r="L97" s="29"/>
      <c r="M97" s="29"/>
      <c r="N97" s="29"/>
      <c r="O97" s="29"/>
      <c r="P97" s="30"/>
      <c r="Q97" s="38">
        <v>97545</v>
      </c>
      <c r="R97" s="29"/>
      <c r="S97" s="29"/>
      <c r="T97" s="29"/>
      <c r="U97" s="30"/>
      <c r="V97" s="59" t="s">
        <v>403</v>
      </c>
      <c r="W97" s="29"/>
      <c r="X97" s="29"/>
      <c r="Y97" s="29"/>
      <c r="Z97" s="29"/>
      <c r="AA97" s="29"/>
      <c r="AB97" s="29"/>
      <c r="AC97" s="29"/>
      <c r="AD97" s="30"/>
      <c r="AE97" s="60">
        <v>10</v>
      </c>
      <c r="AF97" s="57"/>
      <c r="AG97" s="58"/>
      <c r="AH97" s="35" t="s">
        <v>417</v>
      </c>
      <c r="AI97" s="29"/>
      <c r="AJ97" s="29"/>
      <c r="AK97" s="29"/>
      <c r="AL97" s="29"/>
      <c r="AM97" s="29"/>
      <c r="AN97" s="29"/>
      <c r="AO97" s="30"/>
      <c r="AP97" s="59" t="s">
        <v>403</v>
      </c>
      <c r="AQ97" s="29"/>
      <c r="AR97" s="29"/>
      <c r="AS97" s="29"/>
      <c r="AT97" s="30"/>
      <c r="AU97" s="59" t="s">
        <v>403</v>
      </c>
      <c r="AV97" s="29"/>
      <c r="AW97" s="29"/>
      <c r="AX97" s="29"/>
      <c r="AY97" s="30"/>
      <c r="AZ97" s="59" t="s">
        <v>403</v>
      </c>
      <c r="BA97" s="29"/>
      <c r="BB97" s="29"/>
      <c r="BC97" s="29"/>
      <c r="BD97" s="29"/>
      <c r="BE97" s="29"/>
      <c r="BF97" s="29"/>
      <c r="BG97" s="29"/>
      <c r="BH97" s="29"/>
      <c r="BI97" s="29"/>
      <c r="BJ97" s="30"/>
      <c r="BK97" s="35" t="s">
        <v>435</v>
      </c>
      <c r="BL97" s="29"/>
      <c r="BM97" s="29"/>
      <c r="BN97" s="29"/>
      <c r="BO97" s="29"/>
      <c r="BP97" s="29"/>
      <c r="BQ97" s="30"/>
    </row>
    <row r="98" spans="2:69" ht="46.35" customHeight="1" x14ac:dyDescent="0.25">
      <c r="B98" s="35" t="s">
        <v>432</v>
      </c>
      <c r="C98" s="29"/>
      <c r="D98" s="30"/>
      <c r="E98" s="35" t="s">
        <v>216</v>
      </c>
      <c r="F98" s="29"/>
      <c r="G98" s="30"/>
      <c r="H98" s="35" t="s">
        <v>409</v>
      </c>
      <c r="I98" s="30"/>
      <c r="J98" s="59" t="s">
        <v>403</v>
      </c>
      <c r="K98" s="29"/>
      <c r="L98" s="29"/>
      <c r="M98" s="29"/>
      <c r="N98" s="29"/>
      <c r="O98" s="29"/>
      <c r="P98" s="30"/>
      <c r="Q98" s="38">
        <v>144426</v>
      </c>
      <c r="R98" s="29"/>
      <c r="S98" s="29"/>
      <c r="T98" s="29"/>
      <c r="U98" s="30"/>
      <c r="V98" s="59" t="s">
        <v>403</v>
      </c>
      <c r="W98" s="29"/>
      <c r="X98" s="29"/>
      <c r="Y98" s="29"/>
      <c r="Z98" s="29"/>
      <c r="AA98" s="29"/>
      <c r="AB98" s="29"/>
      <c r="AC98" s="29"/>
      <c r="AD98" s="30"/>
      <c r="AE98" s="35">
        <v>20</v>
      </c>
      <c r="AF98" s="29"/>
      <c r="AG98" s="30"/>
      <c r="AH98" s="35" t="s">
        <v>414</v>
      </c>
      <c r="AI98" s="29"/>
      <c r="AJ98" s="29"/>
      <c r="AK98" s="29"/>
      <c r="AL98" s="29"/>
      <c r="AM98" s="29"/>
      <c r="AN98" s="29"/>
      <c r="AO98" s="30"/>
      <c r="AP98" s="59" t="s">
        <v>403</v>
      </c>
      <c r="AQ98" s="29"/>
      <c r="AR98" s="29"/>
      <c r="AS98" s="29"/>
      <c r="AT98" s="30"/>
      <c r="AU98" s="59" t="s">
        <v>403</v>
      </c>
      <c r="AV98" s="29"/>
      <c r="AW98" s="29"/>
      <c r="AX98" s="29"/>
      <c r="AY98" s="30"/>
      <c r="AZ98" s="35" t="s">
        <v>418</v>
      </c>
      <c r="BA98" s="29"/>
      <c r="BB98" s="29"/>
      <c r="BC98" s="29"/>
      <c r="BD98" s="29"/>
      <c r="BE98" s="29"/>
      <c r="BF98" s="29"/>
      <c r="BG98" s="29"/>
      <c r="BH98" s="29"/>
      <c r="BI98" s="29"/>
      <c r="BJ98" s="30"/>
      <c r="BK98" s="59" t="s">
        <v>403</v>
      </c>
      <c r="BL98" s="29"/>
      <c r="BM98" s="29"/>
      <c r="BN98" s="29"/>
      <c r="BO98" s="29"/>
      <c r="BP98" s="29"/>
      <c r="BQ98" s="30"/>
    </row>
    <row r="99" spans="2:69" ht="17.649999999999999" customHeight="1" x14ac:dyDescent="0.25"/>
    <row r="100" spans="2:69" ht="60.6" customHeight="1" x14ac:dyDescent="0.25">
      <c r="B100" s="55" t="s">
        <v>218</v>
      </c>
      <c r="C100" s="29"/>
      <c r="D100" s="29"/>
      <c r="E100" s="29"/>
      <c r="F100" s="29"/>
      <c r="G100" s="29"/>
      <c r="H100" s="29"/>
      <c r="I100" s="29"/>
      <c r="J100" s="29"/>
      <c r="K100" s="30"/>
      <c r="L100" s="55" t="s">
        <v>35</v>
      </c>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30"/>
    </row>
    <row r="101" spans="2:69" ht="45.75" customHeight="1" x14ac:dyDescent="0.25">
      <c r="B101" s="61" t="s">
        <v>219</v>
      </c>
      <c r="C101" s="29"/>
      <c r="D101" s="29"/>
      <c r="E101" s="29"/>
      <c r="F101" s="29"/>
      <c r="G101" s="29"/>
      <c r="H101" s="29"/>
      <c r="I101" s="29"/>
      <c r="J101" s="29"/>
      <c r="K101" s="30"/>
      <c r="L101" s="55" t="s">
        <v>35</v>
      </c>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30"/>
    </row>
    <row r="102" spans="2:69" ht="45.6" customHeight="1" x14ac:dyDescent="0.25">
      <c r="B102" s="55" t="s">
        <v>88</v>
      </c>
      <c r="C102" s="29"/>
      <c r="D102" s="29"/>
      <c r="E102" s="29"/>
      <c r="F102" s="29"/>
      <c r="G102" s="29"/>
      <c r="H102" s="29"/>
      <c r="I102" s="29"/>
      <c r="J102" s="29"/>
      <c r="K102" s="30"/>
      <c r="L102" s="55" t="s">
        <v>220</v>
      </c>
      <c r="M102" s="29"/>
      <c r="N102" s="29"/>
      <c r="O102" s="29"/>
      <c r="P102" s="29"/>
      <c r="Q102" s="29"/>
      <c r="R102" s="29"/>
      <c r="S102" s="29"/>
      <c r="T102" s="29"/>
      <c r="U102" s="29"/>
      <c r="V102" s="29"/>
      <c r="W102" s="29"/>
      <c r="X102" s="30"/>
      <c r="Y102" s="55" t="s">
        <v>221</v>
      </c>
      <c r="Z102" s="29"/>
      <c r="AA102" s="29"/>
      <c r="AB102" s="29"/>
      <c r="AC102" s="29"/>
      <c r="AD102" s="29"/>
      <c r="AE102" s="29"/>
      <c r="AF102" s="29"/>
      <c r="AG102" s="29"/>
      <c r="AH102" s="29"/>
      <c r="AI102" s="30"/>
      <c r="AJ102" s="55" t="s">
        <v>222</v>
      </c>
      <c r="AK102" s="29"/>
      <c r="AL102" s="29"/>
      <c r="AM102" s="29"/>
      <c r="AN102" s="29"/>
      <c r="AO102" s="29"/>
      <c r="AP102" s="30"/>
      <c r="AQ102" s="55" t="s">
        <v>22</v>
      </c>
      <c r="AR102" s="29"/>
      <c r="AS102" s="29"/>
      <c r="AT102" s="29"/>
      <c r="AU102" s="29"/>
      <c r="AV102" s="29"/>
      <c r="AW102" s="29"/>
      <c r="AX102" s="29"/>
      <c r="AY102" s="29"/>
      <c r="AZ102" s="29"/>
      <c r="BA102" s="29"/>
      <c r="BB102" s="29"/>
      <c r="BC102" s="29"/>
      <c r="BD102" s="29"/>
      <c r="BE102" s="29"/>
      <c r="BF102" s="30"/>
    </row>
    <row r="103" spans="2:69" ht="74.25" customHeight="1" x14ac:dyDescent="0.25">
      <c r="B103" s="35">
        <v>437</v>
      </c>
      <c r="C103" s="72"/>
      <c r="D103" s="72"/>
      <c r="E103" s="72"/>
      <c r="F103" s="72"/>
      <c r="G103" s="72"/>
      <c r="H103" s="72"/>
      <c r="I103" s="72"/>
      <c r="J103" s="72"/>
      <c r="K103" s="73"/>
      <c r="L103" s="35" t="s">
        <v>223</v>
      </c>
      <c r="M103" s="29"/>
      <c r="N103" s="29"/>
      <c r="O103" s="29"/>
      <c r="P103" s="29"/>
      <c r="Q103" s="29"/>
      <c r="R103" s="29"/>
      <c r="S103" s="29"/>
      <c r="T103" s="29"/>
      <c r="U103" s="29"/>
      <c r="V103" s="29"/>
      <c r="W103" s="29"/>
      <c r="X103" s="30"/>
      <c r="Y103" s="35">
        <v>437</v>
      </c>
      <c r="Z103" s="29"/>
      <c r="AA103" s="29"/>
      <c r="AB103" s="29"/>
      <c r="AC103" s="29"/>
      <c r="AD103" s="29"/>
      <c r="AE103" s="29"/>
      <c r="AF103" s="29"/>
      <c r="AG103" s="29"/>
      <c r="AH103" s="29"/>
      <c r="AI103" s="30"/>
      <c r="AJ103" s="35" t="s">
        <v>232</v>
      </c>
      <c r="AK103" s="29"/>
      <c r="AL103" s="29"/>
      <c r="AM103" s="29"/>
      <c r="AN103" s="29"/>
      <c r="AO103" s="29"/>
      <c r="AP103" s="30"/>
      <c r="AQ103" s="35" t="s">
        <v>412</v>
      </c>
      <c r="AR103" s="29"/>
      <c r="AS103" s="29"/>
      <c r="AT103" s="29"/>
      <c r="AU103" s="29"/>
      <c r="AV103" s="29"/>
      <c r="AW103" s="29"/>
      <c r="AX103" s="29"/>
      <c r="AY103" s="29"/>
      <c r="AZ103" s="29"/>
      <c r="BA103" s="29"/>
      <c r="BB103" s="29"/>
      <c r="BC103" s="29"/>
      <c r="BD103" s="29"/>
      <c r="BE103" s="29"/>
      <c r="BF103" s="30"/>
    </row>
    <row r="104" spans="2:69" x14ac:dyDescent="0.25">
      <c r="B104" s="74"/>
      <c r="C104" s="27"/>
      <c r="D104" s="27"/>
      <c r="E104" s="27"/>
      <c r="F104" s="27"/>
      <c r="G104" s="27"/>
      <c r="H104" s="27"/>
      <c r="I104" s="27"/>
      <c r="J104" s="27"/>
      <c r="K104" s="75"/>
      <c r="L104" s="35" t="s">
        <v>225</v>
      </c>
      <c r="M104" s="29"/>
      <c r="N104" s="29"/>
      <c r="O104" s="29"/>
      <c r="P104" s="29"/>
      <c r="Q104" s="29"/>
      <c r="R104" s="29"/>
      <c r="S104" s="29"/>
      <c r="T104" s="29"/>
      <c r="U104" s="29"/>
      <c r="V104" s="29"/>
      <c r="W104" s="29"/>
      <c r="X104" s="30"/>
      <c r="Y104" s="59" t="s">
        <v>403</v>
      </c>
      <c r="Z104" s="29"/>
      <c r="AA104" s="29"/>
      <c r="AB104" s="29"/>
      <c r="AC104" s="29"/>
      <c r="AD104" s="29"/>
      <c r="AE104" s="29"/>
      <c r="AF104" s="29"/>
      <c r="AG104" s="29"/>
      <c r="AH104" s="29"/>
      <c r="AI104" s="30"/>
      <c r="AJ104" s="59" t="s">
        <v>403</v>
      </c>
      <c r="AK104" s="29"/>
      <c r="AL104" s="29"/>
      <c r="AM104" s="29"/>
      <c r="AN104" s="29"/>
      <c r="AO104" s="29"/>
      <c r="AP104" s="30"/>
      <c r="AQ104" s="59" t="s">
        <v>403</v>
      </c>
      <c r="AR104" s="29"/>
      <c r="AS104" s="29"/>
      <c r="AT104" s="29"/>
      <c r="AU104" s="29"/>
      <c r="AV104" s="29"/>
      <c r="AW104" s="29"/>
      <c r="AX104" s="29"/>
      <c r="AY104" s="29"/>
      <c r="AZ104" s="29"/>
      <c r="BA104" s="29"/>
      <c r="BB104" s="29"/>
      <c r="BC104" s="29"/>
      <c r="BD104" s="29"/>
      <c r="BE104" s="29"/>
      <c r="BF104" s="30"/>
    </row>
    <row r="105" spans="2:69" ht="30.75" customHeight="1" x14ac:dyDescent="0.25">
      <c r="B105" s="74"/>
      <c r="C105" s="27"/>
      <c r="D105" s="27"/>
      <c r="E105" s="27"/>
      <c r="F105" s="27"/>
      <c r="G105" s="27"/>
      <c r="H105" s="27"/>
      <c r="I105" s="27"/>
      <c r="J105" s="27"/>
      <c r="K105" s="75"/>
      <c r="L105" s="60" t="s">
        <v>226</v>
      </c>
      <c r="M105" s="57"/>
      <c r="N105" s="57"/>
      <c r="O105" s="57"/>
      <c r="P105" s="57"/>
      <c r="Q105" s="57"/>
      <c r="R105" s="57"/>
      <c r="S105" s="57"/>
      <c r="T105" s="57"/>
      <c r="U105" s="57"/>
      <c r="V105" s="57"/>
      <c r="W105" s="57"/>
      <c r="X105" s="58"/>
      <c r="Y105" s="56" t="s">
        <v>403</v>
      </c>
      <c r="Z105" s="57"/>
      <c r="AA105" s="57"/>
      <c r="AB105" s="57"/>
      <c r="AC105" s="57"/>
      <c r="AD105" s="57"/>
      <c r="AE105" s="57"/>
      <c r="AF105" s="57"/>
      <c r="AG105" s="57"/>
      <c r="AH105" s="57"/>
      <c r="AI105" s="58"/>
      <c r="AJ105" s="35" t="s">
        <v>232</v>
      </c>
      <c r="AK105" s="29"/>
      <c r="AL105" s="29"/>
      <c r="AM105" s="29"/>
      <c r="AN105" s="29"/>
      <c r="AO105" s="29"/>
      <c r="AP105" s="30"/>
      <c r="AQ105" s="35" t="s">
        <v>431</v>
      </c>
      <c r="AR105" s="29"/>
      <c r="AS105" s="29"/>
      <c r="AT105" s="29"/>
      <c r="AU105" s="29"/>
      <c r="AV105" s="29"/>
      <c r="AW105" s="29"/>
      <c r="AX105" s="29"/>
      <c r="AY105" s="29"/>
      <c r="AZ105" s="29"/>
      <c r="BA105" s="29"/>
      <c r="BB105" s="29"/>
      <c r="BC105" s="29"/>
      <c r="BD105" s="29"/>
      <c r="BE105" s="29"/>
      <c r="BF105" s="30"/>
    </row>
    <row r="106" spans="2:69" ht="30" customHeight="1" x14ac:dyDescent="0.25">
      <c r="B106" s="76"/>
      <c r="C106" s="77"/>
      <c r="D106" s="77"/>
      <c r="E106" s="77"/>
      <c r="F106" s="77"/>
      <c r="G106" s="77"/>
      <c r="H106" s="77"/>
      <c r="I106" s="77"/>
      <c r="J106" s="77"/>
      <c r="K106" s="78"/>
      <c r="L106" s="35" t="s">
        <v>193</v>
      </c>
      <c r="M106" s="29"/>
      <c r="N106" s="29"/>
      <c r="O106" s="29"/>
      <c r="P106" s="29"/>
      <c r="Q106" s="29"/>
      <c r="R106" s="29"/>
      <c r="S106" s="29"/>
      <c r="T106" s="29"/>
      <c r="U106" s="29"/>
      <c r="V106" s="29"/>
      <c r="W106" s="29"/>
      <c r="X106" s="30"/>
      <c r="Y106" s="59" t="s">
        <v>403</v>
      </c>
      <c r="Z106" s="29"/>
      <c r="AA106" s="29"/>
      <c r="AB106" s="29"/>
      <c r="AC106" s="29"/>
      <c r="AD106" s="29"/>
      <c r="AE106" s="29"/>
      <c r="AF106" s="29"/>
      <c r="AG106" s="29"/>
      <c r="AH106" s="29"/>
      <c r="AI106" s="30"/>
      <c r="AJ106" s="59" t="s">
        <v>403</v>
      </c>
      <c r="AK106" s="29"/>
      <c r="AL106" s="29"/>
      <c r="AM106" s="29"/>
      <c r="AN106" s="29"/>
      <c r="AO106" s="29"/>
      <c r="AP106" s="30"/>
      <c r="AQ106" s="59" t="s">
        <v>403</v>
      </c>
      <c r="AR106" s="29"/>
      <c r="AS106" s="29"/>
      <c r="AT106" s="29"/>
      <c r="AU106" s="29"/>
      <c r="AV106" s="29"/>
      <c r="AW106" s="29"/>
      <c r="AX106" s="29"/>
      <c r="AY106" s="29"/>
      <c r="AZ106" s="29"/>
      <c r="BA106" s="29"/>
      <c r="BB106" s="29"/>
      <c r="BC106" s="29"/>
      <c r="BD106" s="29"/>
      <c r="BE106" s="29"/>
      <c r="BF106" s="30"/>
    </row>
    <row r="107" spans="2:69" ht="0" hidden="1" customHeight="1" x14ac:dyDescent="0.25"/>
    <row r="108" spans="2:69" ht="17.25" customHeight="1" x14ac:dyDescent="0.25"/>
    <row r="109" spans="2:69" ht="47.1" customHeight="1" x14ac:dyDescent="0.25">
      <c r="B109" s="55" t="s">
        <v>227</v>
      </c>
      <c r="C109" s="29"/>
      <c r="D109" s="29"/>
      <c r="E109" s="29"/>
      <c r="F109" s="29"/>
      <c r="G109" s="29"/>
      <c r="H109" s="29"/>
      <c r="I109" s="29"/>
      <c r="J109" s="29"/>
      <c r="K109" s="29"/>
      <c r="L109" s="30"/>
      <c r="M109" s="55" t="s">
        <v>35</v>
      </c>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30"/>
    </row>
    <row r="110" spans="2:69" ht="20.85" customHeight="1" x14ac:dyDescent="0.25">
      <c r="B110" s="55" t="s">
        <v>88</v>
      </c>
      <c r="C110" s="29"/>
      <c r="D110" s="29"/>
      <c r="E110" s="29"/>
      <c r="F110" s="29"/>
      <c r="G110" s="29"/>
      <c r="H110" s="29"/>
      <c r="I110" s="29"/>
      <c r="J110" s="29"/>
      <c r="K110" s="29"/>
      <c r="L110" s="30"/>
      <c r="M110" s="55" t="s">
        <v>228</v>
      </c>
      <c r="N110" s="29"/>
      <c r="O110" s="29"/>
      <c r="P110" s="29"/>
      <c r="Q110" s="29"/>
      <c r="R110" s="29"/>
      <c r="S110" s="29"/>
      <c r="T110" s="29"/>
      <c r="U110" s="29"/>
      <c r="V110" s="29"/>
      <c r="W110" s="29"/>
      <c r="X110" s="29"/>
      <c r="Y110" s="29"/>
      <c r="Z110" s="29"/>
      <c r="AA110" s="29"/>
      <c r="AB110" s="29"/>
      <c r="AC110" s="30"/>
      <c r="AD110" s="55" t="s">
        <v>229</v>
      </c>
      <c r="AE110" s="29"/>
      <c r="AF110" s="29"/>
      <c r="AG110" s="29"/>
      <c r="AH110" s="29"/>
      <c r="AI110" s="29"/>
      <c r="AJ110" s="29"/>
      <c r="AK110" s="30"/>
      <c r="AL110" s="55" t="s">
        <v>22</v>
      </c>
      <c r="AM110" s="29"/>
      <c r="AN110" s="29"/>
      <c r="AO110" s="29"/>
      <c r="AP110" s="29"/>
      <c r="AQ110" s="29"/>
      <c r="AR110" s="29"/>
      <c r="AS110" s="29"/>
      <c r="AT110" s="29"/>
      <c r="AU110" s="29"/>
      <c r="AV110" s="29"/>
      <c r="AW110" s="29"/>
      <c r="AX110" s="29"/>
      <c r="AY110" s="29"/>
      <c r="AZ110" s="29"/>
      <c r="BA110" s="29"/>
      <c r="BB110" s="30"/>
    </row>
    <row r="111" spans="2:69" ht="102" customHeight="1" x14ac:dyDescent="0.25">
      <c r="B111" s="79">
        <v>0</v>
      </c>
      <c r="C111" s="72"/>
      <c r="D111" s="72"/>
      <c r="E111" s="72"/>
      <c r="F111" s="72"/>
      <c r="G111" s="72"/>
      <c r="H111" s="72"/>
      <c r="I111" s="72"/>
      <c r="J111" s="72"/>
      <c r="K111" s="72"/>
      <c r="L111" s="73"/>
      <c r="M111" s="35" t="s">
        <v>198</v>
      </c>
      <c r="N111" s="29"/>
      <c r="O111" s="29"/>
      <c r="P111" s="29"/>
      <c r="Q111" s="29"/>
      <c r="R111" s="29"/>
      <c r="S111" s="29"/>
      <c r="T111" s="29"/>
      <c r="U111" s="29"/>
      <c r="V111" s="29"/>
      <c r="W111" s="29"/>
      <c r="X111" s="29"/>
      <c r="Y111" s="29"/>
      <c r="Z111" s="29"/>
      <c r="AA111" s="29"/>
      <c r="AB111" s="29"/>
      <c r="AC111" s="30"/>
      <c r="AD111" s="35">
        <v>0</v>
      </c>
      <c r="AE111" s="29"/>
      <c r="AF111" s="29"/>
      <c r="AG111" s="29"/>
      <c r="AH111" s="29"/>
      <c r="AI111" s="29"/>
      <c r="AJ111" s="29"/>
      <c r="AK111" s="30"/>
      <c r="AL111" s="35" t="s">
        <v>416</v>
      </c>
      <c r="AM111" s="29"/>
      <c r="AN111" s="29"/>
      <c r="AO111" s="29"/>
      <c r="AP111" s="29"/>
      <c r="AQ111" s="29"/>
      <c r="AR111" s="29"/>
      <c r="AS111" s="29"/>
      <c r="AT111" s="29"/>
      <c r="AU111" s="29"/>
      <c r="AV111" s="29"/>
      <c r="AW111" s="29"/>
      <c r="AX111" s="29"/>
      <c r="AY111" s="29"/>
      <c r="AZ111" s="29"/>
      <c r="BA111" s="29"/>
      <c r="BB111" s="30"/>
    </row>
    <row r="112" spans="2:69" x14ac:dyDescent="0.25">
      <c r="B112" s="74"/>
      <c r="C112" s="27"/>
      <c r="D112" s="27"/>
      <c r="E112" s="27"/>
      <c r="F112" s="27"/>
      <c r="G112" s="27"/>
      <c r="H112" s="27"/>
      <c r="I112" s="27"/>
      <c r="J112" s="27"/>
      <c r="K112" s="27"/>
      <c r="L112" s="75"/>
      <c r="M112" s="35" t="s">
        <v>200</v>
      </c>
      <c r="N112" s="29"/>
      <c r="O112" s="29"/>
      <c r="P112" s="29"/>
      <c r="Q112" s="29"/>
      <c r="R112" s="29"/>
      <c r="S112" s="29"/>
      <c r="T112" s="29"/>
      <c r="U112" s="29"/>
      <c r="V112" s="29"/>
      <c r="W112" s="29"/>
      <c r="X112" s="29"/>
      <c r="Y112" s="29"/>
      <c r="Z112" s="29"/>
      <c r="AA112" s="29"/>
      <c r="AB112" s="29"/>
      <c r="AC112" s="30"/>
      <c r="AD112" s="35">
        <v>0</v>
      </c>
      <c r="AE112" s="29"/>
      <c r="AF112" s="29"/>
      <c r="AG112" s="29"/>
      <c r="AH112" s="29"/>
      <c r="AI112" s="29"/>
      <c r="AJ112" s="29"/>
      <c r="AK112" s="30"/>
      <c r="AL112" s="35" t="s">
        <v>199</v>
      </c>
      <c r="AM112" s="29"/>
      <c r="AN112" s="29"/>
      <c r="AO112" s="29"/>
      <c r="AP112" s="29"/>
      <c r="AQ112" s="29"/>
      <c r="AR112" s="29"/>
      <c r="AS112" s="29"/>
      <c r="AT112" s="29"/>
      <c r="AU112" s="29"/>
      <c r="AV112" s="29"/>
      <c r="AW112" s="29"/>
      <c r="AX112" s="29"/>
      <c r="AY112" s="29"/>
      <c r="AZ112" s="29"/>
      <c r="BA112" s="29"/>
      <c r="BB112" s="30"/>
    </row>
    <row r="113" spans="2:55" x14ac:dyDescent="0.25">
      <c r="B113" s="74"/>
      <c r="C113" s="27"/>
      <c r="D113" s="27"/>
      <c r="E113" s="27"/>
      <c r="F113" s="27"/>
      <c r="G113" s="27"/>
      <c r="H113" s="27"/>
      <c r="I113" s="27"/>
      <c r="J113" s="27"/>
      <c r="K113" s="27"/>
      <c r="L113" s="75"/>
      <c r="M113" s="35" t="s">
        <v>201</v>
      </c>
      <c r="N113" s="29"/>
      <c r="O113" s="29"/>
      <c r="P113" s="29"/>
      <c r="Q113" s="29"/>
      <c r="R113" s="29"/>
      <c r="S113" s="29"/>
      <c r="T113" s="29"/>
      <c r="U113" s="29"/>
      <c r="V113" s="29"/>
      <c r="W113" s="29"/>
      <c r="X113" s="29"/>
      <c r="Y113" s="29"/>
      <c r="Z113" s="29"/>
      <c r="AA113" s="29"/>
      <c r="AB113" s="29"/>
      <c r="AC113" s="30"/>
      <c r="AD113" s="35">
        <v>0</v>
      </c>
      <c r="AE113" s="29"/>
      <c r="AF113" s="29"/>
      <c r="AG113" s="29"/>
      <c r="AH113" s="29"/>
      <c r="AI113" s="29"/>
      <c r="AJ113" s="29"/>
      <c r="AK113" s="30"/>
      <c r="AL113" s="35" t="s">
        <v>199</v>
      </c>
      <c r="AM113" s="29"/>
      <c r="AN113" s="29"/>
      <c r="AO113" s="29"/>
      <c r="AP113" s="29"/>
      <c r="AQ113" s="29"/>
      <c r="AR113" s="29"/>
      <c r="AS113" s="29"/>
      <c r="AT113" s="29"/>
      <c r="AU113" s="29"/>
      <c r="AV113" s="29"/>
      <c r="AW113" s="29"/>
      <c r="AX113" s="29"/>
      <c r="AY113" s="29"/>
      <c r="AZ113" s="29"/>
      <c r="BA113" s="29"/>
      <c r="BB113" s="30"/>
    </row>
    <row r="114" spans="2:55" x14ac:dyDescent="0.25">
      <c r="B114" s="74"/>
      <c r="C114" s="27"/>
      <c r="D114" s="27"/>
      <c r="E114" s="27"/>
      <c r="F114" s="27"/>
      <c r="G114" s="27"/>
      <c r="H114" s="27"/>
      <c r="I114" s="27"/>
      <c r="J114" s="27"/>
      <c r="K114" s="27"/>
      <c r="L114" s="75"/>
      <c r="M114" s="35" t="s">
        <v>194</v>
      </c>
      <c r="N114" s="29"/>
      <c r="O114" s="29"/>
      <c r="P114" s="29"/>
      <c r="Q114" s="29"/>
      <c r="R114" s="29"/>
      <c r="S114" s="29"/>
      <c r="T114" s="29"/>
      <c r="U114" s="29"/>
      <c r="V114" s="29"/>
      <c r="W114" s="29"/>
      <c r="X114" s="29"/>
      <c r="Y114" s="29"/>
      <c r="Z114" s="29"/>
      <c r="AA114" s="29"/>
      <c r="AB114" s="29"/>
      <c r="AC114" s="30"/>
      <c r="AD114" s="35">
        <v>0</v>
      </c>
      <c r="AE114" s="29"/>
      <c r="AF114" s="29"/>
      <c r="AG114" s="29"/>
      <c r="AH114" s="29"/>
      <c r="AI114" s="29"/>
      <c r="AJ114" s="29"/>
      <c r="AK114" s="30"/>
      <c r="AL114" s="35" t="s">
        <v>199</v>
      </c>
      <c r="AM114" s="29"/>
      <c r="AN114" s="29"/>
      <c r="AO114" s="29"/>
      <c r="AP114" s="29"/>
      <c r="AQ114" s="29"/>
      <c r="AR114" s="29"/>
      <c r="AS114" s="29"/>
      <c r="AT114" s="29"/>
      <c r="AU114" s="29"/>
      <c r="AV114" s="29"/>
      <c r="AW114" s="29"/>
      <c r="AX114" s="29"/>
      <c r="AY114" s="29"/>
      <c r="AZ114" s="29"/>
      <c r="BA114" s="29"/>
      <c r="BB114" s="30"/>
    </row>
    <row r="115" spans="2:55" x14ac:dyDescent="0.25">
      <c r="B115" s="74"/>
      <c r="C115" s="27"/>
      <c r="D115" s="27"/>
      <c r="E115" s="27"/>
      <c r="F115" s="27"/>
      <c r="G115" s="27"/>
      <c r="H115" s="27"/>
      <c r="I115" s="27"/>
      <c r="J115" s="27"/>
      <c r="K115" s="27"/>
      <c r="L115" s="75"/>
      <c r="M115" s="35" t="s">
        <v>70</v>
      </c>
      <c r="N115" s="29"/>
      <c r="O115" s="29"/>
      <c r="P115" s="29"/>
      <c r="Q115" s="29"/>
      <c r="R115" s="29"/>
      <c r="S115" s="29"/>
      <c r="T115" s="29"/>
      <c r="U115" s="29"/>
      <c r="V115" s="29"/>
      <c r="W115" s="29"/>
      <c r="X115" s="29"/>
      <c r="Y115" s="29"/>
      <c r="Z115" s="29"/>
      <c r="AA115" s="29"/>
      <c r="AB115" s="29"/>
      <c r="AC115" s="30"/>
      <c r="AD115" s="35">
        <v>0</v>
      </c>
      <c r="AE115" s="29"/>
      <c r="AF115" s="29"/>
      <c r="AG115" s="29"/>
      <c r="AH115" s="29"/>
      <c r="AI115" s="29"/>
      <c r="AJ115" s="29"/>
      <c r="AK115" s="30"/>
      <c r="AL115" s="35" t="s">
        <v>199</v>
      </c>
      <c r="AM115" s="29"/>
      <c r="AN115" s="29"/>
      <c r="AO115" s="29"/>
      <c r="AP115" s="29"/>
      <c r="AQ115" s="29"/>
      <c r="AR115" s="29"/>
      <c r="AS115" s="29"/>
      <c r="AT115" s="29"/>
      <c r="AU115" s="29"/>
      <c r="AV115" s="29"/>
      <c r="AW115" s="29"/>
      <c r="AX115" s="29"/>
      <c r="AY115" s="29"/>
      <c r="AZ115" s="29"/>
      <c r="BA115" s="29"/>
      <c r="BB115" s="30"/>
    </row>
    <row r="116" spans="2:55" ht="60" customHeight="1" x14ac:dyDescent="0.25">
      <c r="B116" s="74"/>
      <c r="C116" s="27"/>
      <c r="D116" s="27"/>
      <c r="E116" s="27"/>
      <c r="F116" s="27"/>
      <c r="G116" s="27"/>
      <c r="H116" s="27"/>
      <c r="I116" s="27"/>
      <c r="J116" s="27"/>
      <c r="K116" s="27"/>
      <c r="L116" s="75"/>
      <c r="M116" s="35" t="s">
        <v>202</v>
      </c>
      <c r="N116" s="29"/>
      <c r="O116" s="29"/>
      <c r="P116" s="29"/>
      <c r="Q116" s="29"/>
      <c r="R116" s="29"/>
      <c r="S116" s="29"/>
      <c r="T116" s="29"/>
      <c r="U116" s="29"/>
      <c r="V116" s="29"/>
      <c r="W116" s="29"/>
      <c r="X116" s="29"/>
      <c r="Y116" s="29"/>
      <c r="Z116" s="29"/>
      <c r="AA116" s="29"/>
      <c r="AB116" s="29"/>
      <c r="AC116" s="30"/>
      <c r="AD116" s="35">
        <v>0</v>
      </c>
      <c r="AE116" s="29"/>
      <c r="AF116" s="29"/>
      <c r="AG116" s="29"/>
      <c r="AH116" s="29"/>
      <c r="AI116" s="29"/>
      <c r="AJ116" s="29"/>
      <c r="AK116" s="30"/>
      <c r="AL116" s="35" t="s">
        <v>433</v>
      </c>
      <c r="AM116" s="29"/>
      <c r="AN116" s="29"/>
      <c r="AO116" s="29"/>
      <c r="AP116" s="29"/>
      <c r="AQ116" s="29"/>
      <c r="AR116" s="29"/>
      <c r="AS116" s="29"/>
      <c r="AT116" s="29"/>
      <c r="AU116" s="29"/>
      <c r="AV116" s="29"/>
      <c r="AW116" s="29"/>
      <c r="AX116" s="29"/>
      <c r="AY116" s="29"/>
      <c r="AZ116" s="29"/>
      <c r="BA116" s="29"/>
      <c r="BB116" s="30"/>
    </row>
    <row r="117" spans="2:55" x14ac:dyDescent="0.25">
      <c r="B117" s="74"/>
      <c r="C117" s="27"/>
      <c r="D117" s="27"/>
      <c r="E117" s="27"/>
      <c r="F117" s="27"/>
      <c r="G117" s="27"/>
      <c r="H117" s="27"/>
      <c r="I117" s="27"/>
      <c r="J117" s="27"/>
      <c r="K117" s="27"/>
      <c r="L117" s="75"/>
      <c r="M117" s="35" t="s">
        <v>65</v>
      </c>
      <c r="N117" s="29"/>
      <c r="O117" s="29"/>
      <c r="P117" s="29"/>
      <c r="Q117" s="29"/>
      <c r="R117" s="29"/>
      <c r="S117" s="29"/>
      <c r="T117" s="29"/>
      <c r="U117" s="29"/>
      <c r="V117" s="29"/>
      <c r="W117" s="29"/>
      <c r="X117" s="29"/>
      <c r="Y117" s="29"/>
      <c r="Z117" s="29"/>
      <c r="AA117" s="29"/>
      <c r="AB117" s="29"/>
      <c r="AC117" s="30"/>
      <c r="AD117" s="35">
        <v>0</v>
      </c>
      <c r="AE117" s="29"/>
      <c r="AF117" s="29"/>
      <c r="AG117" s="29"/>
      <c r="AH117" s="29"/>
      <c r="AI117" s="29"/>
      <c r="AJ117" s="29"/>
      <c r="AK117" s="30"/>
      <c r="AL117" s="35" t="s">
        <v>199</v>
      </c>
      <c r="AM117" s="29"/>
      <c r="AN117" s="29"/>
      <c r="AO117" s="29"/>
      <c r="AP117" s="29"/>
      <c r="AQ117" s="29"/>
      <c r="AR117" s="29"/>
      <c r="AS117" s="29"/>
      <c r="AT117" s="29"/>
      <c r="AU117" s="29"/>
      <c r="AV117" s="29"/>
      <c r="AW117" s="29"/>
      <c r="AX117" s="29"/>
      <c r="AY117" s="29"/>
      <c r="AZ117" s="29"/>
      <c r="BA117" s="29"/>
      <c r="BB117" s="30"/>
    </row>
    <row r="118" spans="2:55" x14ac:dyDescent="0.25">
      <c r="B118" s="76"/>
      <c r="C118" s="77"/>
      <c r="D118" s="77"/>
      <c r="E118" s="77"/>
      <c r="F118" s="77"/>
      <c r="G118" s="77"/>
      <c r="H118" s="77"/>
      <c r="I118" s="77"/>
      <c r="J118" s="77"/>
      <c r="K118" s="77"/>
      <c r="L118" s="78"/>
      <c r="M118" s="35" t="s">
        <v>193</v>
      </c>
      <c r="N118" s="29"/>
      <c r="O118" s="29"/>
      <c r="P118" s="29"/>
      <c r="Q118" s="29"/>
      <c r="R118" s="29"/>
      <c r="S118" s="29"/>
      <c r="T118" s="29"/>
      <c r="U118" s="29"/>
      <c r="V118" s="29"/>
      <c r="W118" s="29"/>
      <c r="X118" s="29"/>
      <c r="Y118" s="29"/>
      <c r="Z118" s="29"/>
      <c r="AA118" s="29"/>
      <c r="AB118" s="29"/>
      <c r="AC118" s="30"/>
      <c r="AD118" s="35">
        <v>0</v>
      </c>
      <c r="AE118" s="29"/>
      <c r="AF118" s="29"/>
      <c r="AG118" s="29"/>
      <c r="AH118" s="29"/>
      <c r="AI118" s="29"/>
      <c r="AJ118" s="29"/>
      <c r="AK118" s="30"/>
      <c r="AL118" s="35" t="s">
        <v>199</v>
      </c>
      <c r="AM118" s="29"/>
      <c r="AN118" s="29"/>
      <c r="AO118" s="29"/>
      <c r="AP118" s="29"/>
      <c r="AQ118" s="29"/>
      <c r="AR118" s="29"/>
      <c r="AS118" s="29"/>
      <c r="AT118" s="29"/>
      <c r="AU118" s="29"/>
      <c r="AV118" s="29"/>
      <c r="AW118" s="29"/>
      <c r="AX118" s="29"/>
      <c r="AY118" s="29"/>
      <c r="AZ118" s="29"/>
      <c r="BA118" s="29"/>
      <c r="BB118" s="30"/>
    </row>
    <row r="119" spans="2:55" ht="0" hidden="1" customHeight="1" x14ac:dyDescent="0.25"/>
    <row r="120" spans="2:55" ht="19.5" customHeight="1" x14ac:dyDescent="0.25"/>
    <row r="121" spans="2:55" ht="62.85" customHeight="1" x14ac:dyDescent="0.25">
      <c r="B121" s="55" t="s">
        <v>230</v>
      </c>
      <c r="C121" s="29"/>
      <c r="D121" s="29"/>
      <c r="E121" s="29"/>
      <c r="F121" s="29"/>
      <c r="G121" s="29"/>
      <c r="H121" s="30"/>
      <c r="I121" s="55" t="s">
        <v>35</v>
      </c>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30"/>
    </row>
    <row r="122" spans="2:55" ht="56.25" customHeight="1" x14ac:dyDescent="0.25">
      <c r="B122" s="61" t="s">
        <v>231</v>
      </c>
      <c r="C122" s="29"/>
      <c r="D122" s="29"/>
      <c r="E122" s="29"/>
      <c r="F122" s="29"/>
      <c r="G122" s="29"/>
      <c r="H122" s="30"/>
      <c r="I122" s="55" t="s">
        <v>35</v>
      </c>
      <c r="J122" s="29"/>
      <c r="K122" s="29"/>
      <c r="L122" s="29"/>
      <c r="M122" s="29"/>
      <c r="N122" s="29"/>
      <c r="O122" s="29"/>
      <c r="P122" s="29"/>
      <c r="Q122" s="29"/>
      <c r="R122" s="30"/>
      <c r="S122" s="55" t="s">
        <v>35</v>
      </c>
      <c r="T122" s="29"/>
      <c r="U122" s="29"/>
      <c r="V122" s="29"/>
      <c r="W122" s="29"/>
      <c r="X122" s="29"/>
      <c r="Y122" s="29"/>
      <c r="Z122" s="29"/>
      <c r="AA122" s="29"/>
      <c r="AB122" s="29"/>
      <c r="AC122" s="29"/>
      <c r="AD122" s="29"/>
      <c r="AE122" s="30"/>
      <c r="AF122" s="55" t="s">
        <v>35</v>
      </c>
      <c r="AG122" s="29"/>
      <c r="AH122" s="29"/>
      <c r="AI122" s="29"/>
      <c r="AJ122" s="29"/>
      <c r="AK122" s="29"/>
      <c r="AL122" s="30"/>
      <c r="AM122" s="55" t="s">
        <v>35</v>
      </c>
      <c r="AN122" s="29"/>
      <c r="AO122" s="29"/>
      <c r="AP122" s="29"/>
      <c r="AQ122" s="29"/>
      <c r="AR122" s="29"/>
      <c r="AS122" s="29"/>
      <c r="AT122" s="29"/>
      <c r="AU122" s="29"/>
      <c r="AV122" s="29"/>
      <c r="AW122" s="29"/>
      <c r="AX122" s="29"/>
      <c r="AY122" s="29"/>
      <c r="AZ122" s="29"/>
      <c r="BA122" s="29"/>
      <c r="BB122" s="29"/>
      <c r="BC122" s="30"/>
    </row>
    <row r="123" spans="2:55" ht="44.85" customHeight="1" x14ac:dyDescent="0.25">
      <c r="B123" s="55" t="s">
        <v>88</v>
      </c>
      <c r="C123" s="29"/>
      <c r="D123" s="29"/>
      <c r="E123" s="29"/>
      <c r="F123" s="29"/>
      <c r="G123" s="29"/>
      <c r="H123" s="30"/>
      <c r="I123" s="55" t="s">
        <v>220</v>
      </c>
      <c r="J123" s="29"/>
      <c r="K123" s="29"/>
      <c r="L123" s="29"/>
      <c r="M123" s="29"/>
      <c r="N123" s="29"/>
      <c r="O123" s="29"/>
      <c r="P123" s="29"/>
      <c r="Q123" s="29"/>
      <c r="R123" s="30"/>
      <c r="S123" s="55" t="s">
        <v>221</v>
      </c>
      <c r="T123" s="29"/>
      <c r="U123" s="29"/>
      <c r="V123" s="29"/>
      <c r="W123" s="29"/>
      <c r="X123" s="29"/>
      <c r="Y123" s="29"/>
      <c r="Z123" s="29"/>
      <c r="AA123" s="29"/>
      <c r="AB123" s="29"/>
      <c r="AC123" s="29"/>
      <c r="AD123" s="29"/>
      <c r="AE123" s="30"/>
      <c r="AF123" s="55" t="s">
        <v>222</v>
      </c>
      <c r="AG123" s="29"/>
      <c r="AH123" s="29"/>
      <c r="AI123" s="29"/>
      <c r="AJ123" s="29"/>
      <c r="AK123" s="29"/>
      <c r="AL123" s="30"/>
      <c r="AM123" s="55" t="s">
        <v>22</v>
      </c>
      <c r="AN123" s="29"/>
      <c r="AO123" s="29"/>
      <c r="AP123" s="29"/>
      <c r="AQ123" s="29"/>
      <c r="AR123" s="29"/>
      <c r="AS123" s="29"/>
      <c r="AT123" s="29"/>
      <c r="AU123" s="29"/>
      <c r="AV123" s="29"/>
      <c r="AW123" s="29"/>
      <c r="AX123" s="29"/>
      <c r="AY123" s="29"/>
      <c r="AZ123" s="29"/>
      <c r="BA123" s="29"/>
      <c r="BB123" s="29"/>
      <c r="BC123" s="30"/>
    </row>
    <row r="124" spans="2:55" ht="121.5" customHeight="1" x14ac:dyDescent="0.25">
      <c r="B124" s="117">
        <v>-10989</v>
      </c>
      <c r="C124" s="120"/>
      <c r="D124" s="120"/>
      <c r="E124" s="120"/>
      <c r="F124" s="120"/>
      <c r="G124" s="120"/>
      <c r="H124" s="121"/>
      <c r="I124" s="35" t="s">
        <v>223</v>
      </c>
      <c r="J124" s="29"/>
      <c r="K124" s="29"/>
      <c r="L124" s="29"/>
      <c r="M124" s="29"/>
      <c r="N124" s="29"/>
      <c r="O124" s="29"/>
      <c r="P124" s="29"/>
      <c r="Q124" s="29"/>
      <c r="R124" s="30"/>
      <c r="S124" s="38">
        <v>-2259</v>
      </c>
      <c r="T124" s="29"/>
      <c r="U124" s="29"/>
      <c r="V124" s="29"/>
      <c r="W124" s="29"/>
      <c r="X124" s="29"/>
      <c r="Y124" s="29"/>
      <c r="Z124" s="29"/>
      <c r="AA124" s="29"/>
      <c r="AB124" s="29"/>
      <c r="AC124" s="29"/>
      <c r="AD124" s="29"/>
      <c r="AE124" s="30"/>
      <c r="AF124" s="35" t="s">
        <v>224</v>
      </c>
      <c r="AG124" s="29"/>
      <c r="AH124" s="29"/>
      <c r="AI124" s="29"/>
      <c r="AJ124" s="29"/>
      <c r="AK124" s="29"/>
      <c r="AL124" s="30"/>
      <c r="AM124" s="35" t="s">
        <v>449</v>
      </c>
      <c r="AN124" s="29"/>
      <c r="AO124" s="29"/>
      <c r="AP124" s="29"/>
      <c r="AQ124" s="29"/>
      <c r="AR124" s="29"/>
      <c r="AS124" s="29"/>
      <c r="AT124" s="29"/>
      <c r="AU124" s="29"/>
      <c r="AV124" s="29"/>
      <c r="AW124" s="29"/>
      <c r="AX124" s="29"/>
      <c r="AY124" s="29"/>
      <c r="AZ124" s="29"/>
      <c r="BA124" s="29"/>
      <c r="BB124" s="29"/>
      <c r="BC124" s="30"/>
    </row>
    <row r="125" spans="2:55" ht="18" customHeight="1" x14ac:dyDescent="0.25">
      <c r="B125" s="122"/>
      <c r="C125" s="123"/>
      <c r="D125" s="123"/>
      <c r="E125" s="123"/>
      <c r="F125" s="123"/>
      <c r="G125" s="123"/>
      <c r="H125" s="124"/>
      <c r="I125" s="35" t="s">
        <v>225</v>
      </c>
      <c r="J125" s="29"/>
      <c r="K125" s="29"/>
      <c r="L125" s="29"/>
      <c r="M125" s="29"/>
      <c r="N125" s="29"/>
      <c r="O125" s="29"/>
      <c r="P125" s="29"/>
      <c r="Q125" s="29"/>
      <c r="R125" s="30"/>
      <c r="S125" s="59" t="s">
        <v>403</v>
      </c>
      <c r="T125" s="29"/>
      <c r="U125" s="29"/>
      <c r="V125" s="29"/>
      <c r="W125" s="29"/>
      <c r="X125" s="29"/>
      <c r="Y125" s="29"/>
      <c r="Z125" s="29"/>
      <c r="AA125" s="29"/>
      <c r="AB125" s="29"/>
      <c r="AC125" s="29"/>
      <c r="AD125" s="29"/>
      <c r="AE125" s="30"/>
      <c r="AF125" s="59" t="s">
        <v>403</v>
      </c>
      <c r="AG125" s="29"/>
      <c r="AH125" s="29"/>
      <c r="AI125" s="29"/>
      <c r="AJ125" s="29"/>
      <c r="AK125" s="29"/>
      <c r="AL125" s="30"/>
      <c r="AM125" s="59" t="s">
        <v>403</v>
      </c>
      <c r="AN125" s="29"/>
      <c r="AO125" s="29"/>
      <c r="AP125" s="29"/>
      <c r="AQ125" s="29"/>
      <c r="AR125" s="29"/>
      <c r="AS125" s="29"/>
      <c r="AT125" s="29"/>
      <c r="AU125" s="29"/>
      <c r="AV125" s="29"/>
      <c r="AW125" s="29"/>
      <c r="AX125" s="29"/>
      <c r="AY125" s="29"/>
      <c r="AZ125" s="29"/>
      <c r="BA125" s="29"/>
      <c r="BB125" s="29"/>
      <c r="BC125" s="30"/>
    </row>
    <row r="126" spans="2:55" ht="92.25" customHeight="1" x14ac:dyDescent="0.25">
      <c r="B126" s="122"/>
      <c r="C126" s="123"/>
      <c r="D126" s="123"/>
      <c r="E126" s="123"/>
      <c r="F126" s="123"/>
      <c r="G126" s="123"/>
      <c r="H126" s="124"/>
      <c r="I126" s="35" t="s">
        <v>226</v>
      </c>
      <c r="J126" s="29"/>
      <c r="K126" s="29"/>
      <c r="L126" s="29"/>
      <c r="M126" s="29"/>
      <c r="N126" s="29"/>
      <c r="O126" s="29"/>
      <c r="P126" s="29"/>
      <c r="Q126" s="29"/>
      <c r="R126" s="30"/>
      <c r="S126" s="56" t="s">
        <v>403</v>
      </c>
      <c r="T126" s="57"/>
      <c r="U126" s="57"/>
      <c r="V126" s="57"/>
      <c r="W126" s="57"/>
      <c r="X126" s="57"/>
      <c r="Y126" s="57"/>
      <c r="Z126" s="57"/>
      <c r="AA126" s="57"/>
      <c r="AB126" s="57"/>
      <c r="AC126" s="57"/>
      <c r="AD126" s="57"/>
      <c r="AE126" s="58"/>
      <c r="AF126" s="59" t="s">
        <v>403</v>
      </c>
      <c r="AG126" s="29"/>
      <c r="AH126" s="29"/>
      <c r="AI126" s="29"/>
      <c r="AJ126" s="29"/>
      <c r="AK126" s="29"/>
      <c r="AL126" s="30"/>
      <c r="AM126" s="60" t="s">
        <v>450</v>
      </c>
      <c r="AN126" s="57"/>
      <c r="AO126" s="57"/>
      <c r="AP126" s="57"/>
      <c r="AQ126" s="57"/>
      <c r="AR126" s="57"/>
      <c r="AS126" s="57"/>
      <c r="AT126" s="57"/>
      <c r="AU126" s="57"/>
      <c r="AV126" s="57"/>
      <c r="AW126" s="57"/>
      <c r="AX126" s="57"/>
      <c r="AY126" s="57"/>
      <c r="AZ126" s="57"/>
      <c r="BA126" s="57"/>
      <c r="BB126" s="57"/>
      <c r="BC126" s="58"/>
    </row>
    <row r="127" spans="2:55" ht="144.75" customHeight="1" x14ac:dyDescent="0.25">
      <c r="B127" s="125"/>
      <c r="C127" s="126"/>
      <c r="D127" s="126"/>
      <c r="E127" s="126"/>
      <c r="F127" s="126"/>
      <c r="G127" s="126"/>
      <c r="H127" s="127"/>
      <c r="I127" s="35" t="s">
        <v>193</v>
      </c>
      <c r="J127" s="29"/>
      <c r="K127" s="29"/>
      <c r="L127" s="29"/>
      <c r="M127" s="29"/>
      <c r="N127" s="29"/>
      <c r="O127" s="29"/>
      <c r="P127" s="29"/>
      <c r="Q127" s="29"/>
      <c r="R127" s="30"/>
      <c r="S127" s="117">
        <v>-8730</v>
      </c>
      <c r="T127" s="118"/>
      <c r="U127" s="118"/>
      <c r="V127" s="118"/>
      <c r="W127" s="118"/>
      <c r="X127" s="118"/>
      <c r="Y127" s="118"/>
      <c r="Z127" s="118"/>
      <c r="AA127" s="118"/>
      <c r="AB127" s="118"/>
      <c r="AC127" s="118"/>
      <c r="AD127" s="118"/>
      <c r="AE127" s="119"/>
      <c r="AF127" s="35" t="s">
        <v>224</v>
      </c>
      <c r="AG127" s="29"/>
      <c r="AH127" s="29"/>
      <c r="AI127" s="29"/>
      <c r="AJ127" s="29"/>
      <c r="AK127" s="29"/>
      <c r="AL127" s="30"/>
      <c r="AM127" s="35" t="s">
        <v>455</v>
      </c>
      <c r="AN127" s="29"/>
      <c r="AO127" s="29"/>
      <c r="AP127" s="29"/>
      <c r="AQ127" s="29"/>
      <c r="AR127" s="29"/>
      <c r="AS127" s="29"/>
      <c r="AT127" s="29"/>
      <c r="AU127" s="29"/>
      <c r="AV127" s="29"/>
      <c r="AW127" s="29"/>
      <c r="AX127" s="29"/>
      <c r="AY127" s="29"/>
      <c r="AZ127" s="29"/>
      <c r="BA127" s="29"/>
      <c r="BB127" s="29"/>
      <c r="BC127" s="30"/>
    </row>
    <row r="128" spans="2:55" ht="0" hidden="1" customHeight="1" x14ac:dyDescent="0.25"/>
    <row r="129" spans="2:64" ht="20.65" customHeight="1" x14ac:dyDescent="0.25"/>
    <row r="130" spans="2:64" ht="29.85" customHeight="1" x14ac:dyDescent="0.25">
      <c r="B130" s="55" t="s">
        <v>233</v>
      </c>
      <c r="C130" s="29"/>
      <c r="D130" s="29"/>
      <c r="E130" s="29"/>
      <c r="F130" s="29"/>
      <c r="G130" s="29"/>
      <c r="H130" s="29"/>
      <c r="I130" s="29"/>
      <c r="J130" s="29"/>
      <c r="K130" s="29"/>
      <c r="L130" s="29"/>
      <c r="M130" s="29"/>
      <c r="N130" s="29"/>
      <c r="O130" s="29"/>
      <c r="P130" s="29"/>
      <c r="Q130" s="29"/>
      <c r="R130" s="29"/>
      <c r="S130" s="29"/>
      <c r="T130" s="29"/>
      <c r="U130" s="29"/>
      <c r="V130" s="29"/>
      <c r="W130" s="30"/>
    </row>
    <row r="131" spans="2:64" ht="30.75" customHeight="1" x14ac:dyDescent="0.25">
      <c r="B131" s="61" t="s">
        <v>234</v>
      </c>
      <c r="C131" s="29"/>
      <c r="D131" s="29"/>
      <c r="E131" s="29"/>
      <c r="F131" s="29"/>
      <c r="G131" s="29"/>
      <c r="H131" s="29"/>
      <c r="I131" s="29"/>
      <c r="J131" s="29"/>
      <c r="K131" s="29"/>
      <c r="L131" s="29"/>
      <c r="M131" s="29"/>
      <c r="N131" s="29"/>
      <c r="O131" s="29"/>
      <c r="P131" s="29"/>
      <c r="Q131" s="29"/>
      <c r="R131" s="29"/>
      <c r="S131" s="29"/>
      <c r="T131" s="29"/>
      <c r="U131" s="29"/>
      <c r="V131" s="29"/>
      <c r="W131" s="30"/>
    </row>
    <row r="132" spans="2:64" x14ac:dyDescent="0.25">
      <c r="B132" s="20" t="s">
        <v>88</v>
      </c>
      <c r="C132" s="55" t="s">
        <v>22</v>
      </c>
      <c r="D132" s="29"/>
      <c r="E132" s="29"/>
      <c r="F132" s="29"/>
      <c r="G132" s="29"/>
      <c r="H132" s="29"/>
      <c r="I132" s="29"/>
      <c r="J132" s="29"/>
      <c r="K132" s="29"/>
      <c r="L132" s="29"/>
      <c r="M132" s="29"/>
      <c r="N132" s="29"/>
      <c r="O132" s="29"/>
      <c r="P132" s="29"/>
      <c r="Q132" s="29"/>
      <c r="R132" s="29"/>
      <c r="S132" s="29"/>
      <c r="T132" s="29"/>
      <c r="U132" s="29"/>
      <c r="V132" s="29"/>
      <c r="W132" s="30"/>
    </row>
    <row r="133" spans="2:64" x14ac:dyDescent="0.25">
      <c r="B133" s="17">
        <v>2283</v>
      </c>
      <c r="C133" s="36" t="s">
        <v>444</v>
      </c>
      <c r="D133" s="29"/>
      <c r="E133" s="29"/>
      <c r="F133" s="29"/>
      <c r="G133" s="29"/>
      <c r="H133" s="29"/>
      <c r="I133" s="29"/>
      <c r="J133" s="29"/>
      <c r="K133" s="29"/>
      <c r="L133" s="29"/>
      <c r="M133" s="29"/>
      <c r="N133" s="29"/>
      <c r="O133" s="29"/>
      <c r="P133" s="29"/>
      <c r="Q133" s="29"/>
      <c r="R133" s="29"/>
      <c r="S133" s="29"/>
      <c r="T133" s="29"/>
      <c r="U133" s="29"/>
      <c r="V133" s="29"/>
      <c r="W133" s="30"/>
    </row>
    <row r="134" spans="2:64" ht="18.75" customHeight="1" x14ac:dyDescent="0.25"/>
    <row r="135" spans="2:64" ht="18.600000000000001" customHeight="1" x14ac:dyDescent="0.25">
      <c r="B135" s="55" t="s">
        <v>235</v>
      </c>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30"/>
    </row>
    <row r="136" spans="2:64" ht="20.100000000000001" customHeight="1" x14ac:dyDescent="0.25">
      <c r="B136" s="61" t="s">
        <v>236</v>
      </c>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30"/>
    </row>
    <row r="137" spans="2:64" ht="240.75" customHeight="1" x14ac:dyDescent="0.25">
      <c r="B137" s="36" t="s">
        <v>443</v>
      </c>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30"/>
    </row>
    <row r="138" spans="2:64" ht="12" customHeight="1" x14ac:dyDescent="0.25"/>
    <row r="139" spans="2:64" ht="0" hidden="1" customHeight="1" x14ac:dyDescent="0.25"/>
  </sheetData>
  <mergeCells count="655">
    <mergeCell ref="AO8:BH8"/>
    <mergeCell ref="B9:D9"/>
    <mergeCell ref="F9:M9"/>
    <mergeCell ref="N9:Q9"/>
    <mergeCell ref="R9:Y9"/>
    <mergeCell ref="Z9:AH9"/>
    <mergeCell ref="AI9:AN9"/>
    <mergeCell ref="AO9:BH9"/>
    <mergeCell ref="B1:BN1"/>
    <mergeCell ref="B4:S4"/>
    <mergeCell ref="B6:BH6"/>
    <mergeCell ref="B7:BH7"/>
    <mergeCell ref="B8:D8"/>
    <mergeCell ref="F8:M8"/>
    <mergeCell ref="N8:Q8"/>
    <mergeCell ref="R8:Y8"/>
    <mergeCell ref="Z8:AH8"/>
    <mergeCell ref="AI8:AN8"/>
    <mergeCell ref="AO10:BH10"/>
    <mergeCell ref="B11:D11"/>
    <mergeCell ref="F11:M11"/>
    <mergeCell ref="N11:Q11"/>
    <mergeCell ref="R11:Y11"/>
    <mergeCell ref="Z11:AH11"/>
    <mergeCell ref="AI11:AN11"/>
    <mergeCell ref="AO11:BH11"/>
    <mergeCell ref="B10:D10"/>
    <mergeCell ref="F10:M10"/>
    <mergeCell ref="N10:Q10"/>
    <mergeCell ref="R10:Y10"/>
    <mergeCell ref="Z10:AH10"/>
    <mergeCell ref="AI10:AN10"/>
    <mergeCell ref="AO12:BH12"/>
    <mergeCell ref="B13:D13"/>
    <mergeCell ref="F13:M13"/>
    <mergeCell ref="N13:Q13"/>
    <mergeCell ref="R13:Y13"/>
    <mergeCell ref="Z13:AH13"/>
    <mergeCell ref="AI13:AN13"/>
    <mergeCell ref="AO13:BH13"/>
    <mergeCell ref="B12:D12"/>
    <mergeCell ref="F12:M12"/>
    <mergeCell ref="N12:Q12"/>
    <mergeCell ref="R12:Y12"/>
    <mergeCell ref="Z12:AH12"/>
    <mergeCell ref="AI12:AN12"/>
    <mergeCell ref="AO14:BH14"/>
    <mergeCell ref="B15:D15"/>
    <mergeCell ref="F15:M15"/>
    <mergeCell ref="N15:Q15"/>
    <mergeCell ref="R15:Y15"/>
    <mergeCell ref="Z15:AH15"/>
    <mergeCell ref="AI15:AN15"/>
    <mergeCell ref="AO15:BH15"/>
    <mergeCell ref="B14:D14"/>
    <mergeCell ref="F14:M14"/>
    <mergeCell ref="N14:Q14"/>
    <mergeCell ref="R14:Y14"/>
    <mergeCell ref="Z14:AH14"/>
    <mergeCell ref="AI14:AN14"/>
    <mergeCell ref="AO16:BH16"/>
    <mergeCell ref="B17:D17"/>
    <mergeCell ref="F17:M17"/>
    <mergeCell ref="N17:Q17"/>
    <mergeCell ref="R17:Y17"/>
    <mergeCell ref="Z17:AH17"/>
    <mergeCell ref="AI17:AN17"/>
    <mergeCell ref="AO17:BH17"/>
    <mergeCell ref="B16:D16"/>
    <mergeCell ref="F16:M16"/>
    <mergeCell ref="N16:Q16"/>
    <mergeCell ref="R16:Y16"/>
    <mergeCell ref="Z16:AH16"/>
    <mergeCell ref="AI16:AN16"/>
    <mergeCell ref="AO18:BH18"/>
    <mergeCell ref="B19:D19"/>
    <mergeCell ref="F19:M19"/>
    <mergeCell ref="N19:Q19"/>
    <mergeCell ref="R19:Y19"/>
    <mergeCell ref="Z19:AH19"/>
    <mergeCell ref="AI19:AN19"/>
    <mergeCell ref="AO19:BH19"/>
    <mergeCell ref="B18:D18"/>
    <mergeCell ref="F18:M18"/>
    <mergeCell ref="N18:Q18"/>
    <mergeCell ref="R18:Y18"/>
    <mergeCell ref="Z18:AH18"/>
    <mergeCell ref="AI18:AN18"/>
    <mergeCell ref="B22:N22"/>
    <mergeCell ref="O22:BR22"/>
    <mergeCell ref="B23:BR23"/>
    <mergeCell ref="B24:C24"/>
    <mergeCell ref="D24:N24"/>
    <mergeCell ref="O24:AA24"/>
    <mergeCell ref="AB24:AF24"/>
    <mergeCell ref="AG24:AM24"/>
    <mergeCell ref="AN24:AR24"/>
    <mergeCell ref="AS24:AU24"/>
    <mergeCell ref="AV24:BE24"/>
    <mergeCell ref="BF24:BK24"/>
    <mergeCell ref="BL24:BR24"/>
    <mergeCell ref="BL25:BR25"/>
    <mergeCell ref="O26:AA26"/>
    <mergeCell ref="AB26:AF26"/>
    <mergeCell ref="AG26:AM26"/>
    <mergeCell ref="AN26:AR26"/>
    <mergeCell ref="AS26:AU26"/>
    <mergeCell ref="AV26:BE26"/>
    <mergeCell ref="BF26:BK26"/>
    <mergeCell ref="BL26:BR26"/>
    <mergeCell ref="O25:AA25"/>
    <mergeCell ref="AB25:AF25"/>
    <mergeCell ref="AG25:AM25"/>
    <mergeCell ref="AN25:AR25"/>
    <mergeCell ref="AS25:AU25"/>
    <mergeCell ref="AV25:BE25"/>
    <mergeCell ref="BF25:BK25"/>
    <mergeCell ref="BL27:BR27"/>
    <mergeCell ref="BF28:BK28"/>
    <mergeCell ref="BL28:BR28"/>
    <mergeCell ref="O29:AA29"/>
    <mergeCell ref="AB29:AF29"/>
    <mergeCell ref="AG29:AM29"/>
    <mergeCell ref="AN29:AR29"/>
    <mergeCell ref="AS29:AU29"/>
    <mergeCell ref="AV29:BE29"/>
    <mergeCell ref="BF29:BK29"/>
    <mergeCell ref="BL29:BR29"/>
    <mergeCell ref="O28:AA28"/>
    <mergeCell ref="AB28:AF28"/>
    <mergeCell ref="AG28:AM28"/>
    <mergeCell ref="AN28:AR28"/>
    <mergeCell ref="AS28:AU28"/>
    <mergeCell ref="AV28:BE28"/>
    <mergeCell ref="O27:AA27"/>
    <mergeCell ref="AB27:AF27"/>
    <mergeCell ref="AG27:AM27"/>
    <mergeCell ref="AN27:AR27"/>
    <mergeCell ref="AS27:AU27"/>
    <mergeCell ref="AV27:BE27"/>
    <mergeCell ref="BF27:BK27"/>
    <mergeCell ref="BL30:BR30"/>
    <mergeCell ref="O31:AA31"/>
    <mergeCell ref="AB31:AF31"/>
    <mergeCell ref="AG31:AM31"/>
    <mergeCell ref="AN31:AR31"/>
    <mergeCell ref="AS31:AU31"/>
    <mergeCell ref="AV31:BE31"/>
    <mergeCell ref="BF31:BK31"/>
    <mergeCell ref="BL31:BR31"/>
    <mergeCell ref="O30:AA30"/>
    <mergeCell ref="AB30:AF30"/>
    <mergeCell ref="AG30:AM30"/>
    <mergeCell ref="AN30:AR30"/>
    <mergeCell ref="AS30:AU30"/>
    <mergeCell ref="AV30:BE30"/>
    <mergeCell ref="BF30:BK30"/>
    <mergeCell ref="BL32:BR32"/>
    <mergeCell ref="O33:AA33"/>
    <mergeCell ref="AB33:AF33"/>
    <mergeCell ref="AG33:AM33"/>
    <mergeCell ref="AN33:AR33"/>
    <mergeCell ref="AS33:AU33"/>
    <mergeCell ref="AV33:BE33"/>
    <mergeCell ref="BF33:BK33"/>
    <mergeCell ref="BL33:BR33"/>
    <mergeCell ref="O32:AA32"/>
    <mergeCell ref="AB32:AF32"/>
    <mergeCell ref="AG32:AM32"/>
    <mergeCell ref="AN32:AR32"/>
    <mergeCell ref="AS32:AU32"/>
    <mergeCell ref="AV32:BE32"/>
    <mergeCell ref="BF32:BK32"/>
    <mergeCell ref="BL34:BR34"/>
    <mergeCell ref="O35:AA35"/>
    <mergeCell ref="AB35:AF35"/>
    <mergeCell ref="AG35:AM35"/>
    <mergeCell ref="AN35:AR35"/>
    <mergeCell ref="AS35:AU35"/>
    <mergeCell ref="AV35:BE35"/>
    <mergeCell ref="BF35:BK35"/>
    <mergeCell ref="BL35:BR35"/>
    <mergeCell ref="O34:AA34"/>
    <mergeCell ref="AB34:AF34"/>
    <mergeCell ref="AG34:AM34"/>
    <mergeCell ref="AN34:AR34"/>
    <mergeCell ref="AS34:AU34"/>
    <mergeCell ref="AV34:BE34"/>
    <mergeCell ref="BF34:BK34"/>
    <mergeCell ref="BL36:BR36"/>
    <mergeCell ref="O37:AA37"/>
    <mergeCell ref="AB37:AF37"/>
    <mergeCell ref="AG37:AM37"/>
    <mergeCell ref="AN37:AR37"/>
    <mergeCell ref="AS37:AU37"/>
    <mergeCell ref="AV37:BE37"/>
    <mergeCell ref="BF37:BK37"/>
    <mergeCell ref="BL37:BR37"/>
    <mergeCell ref="O36:AA36"/>
    <mergeCell ref="AB36:AF36"/>
    <mergeCell ref="AG36:AM36"/>
    <mergeCell ref="AN36:AR36"/>
    <mergeCell ref="AS36:AU36"/>
    <mergeCell ref="AV36:BE36"/>
    <mergeCell ref="BF36:BK36"/>
    <mergeCell ref="BL38:BR38"/>
    <mergeCell ref="O39:AA39"/>
    <mergeCell ref="AB39:AF39"/>
    <mergeCell ref="AG39:AM39"/>
    <mergeCell ref="AN39:AR39"/>
    <mergeCell ref="AS39:AU39"/>
    <mergeCell ref="AV39:BE39"/>
    <mergeCell ref="BF39:BK39"/>
    <mergeCell ref="BL39:BR39"/>
    <mergeCell ref="O38:AA38"/>
    <mergeCell ref="AB38:AF38"/>
    <mergeCell ref="AG38:AM38"/>
    <mergeCell ref="AN38:AR38"/>
    <mergeCell ref="AS38:AU38"/>
    <mergeCell ref="AV38:BE38"/>
    <mergeCell ref="BF38:BK38"/>
    <mergeCell ref="BL40:BR40"/>
    <mergeCell ref="O41:AA41"/>
    <mergeCell ref="AB41:AF41"/>
    <mergeCell ref="AG41:AM41"/>
    <mergeCell ref="AN41:AR41"/>
    <mergeCell ref="AS41:AU41"/>
    <mergeCell ref="AV41:BE41"/>
    <mergeCell ref="BF41:BK41"/>
    <mergeCell ref="BL41:BR41"/>
    <mergeCell ref="O40:AA40"/>
    <mergeCell ref="AB40:AF40"/>
    <mergeCell ref="AG40:AM40"/>
    <mergeCell ref="AN40:AR40"/>
    <mergeCell ref="AS40:AU40"/>
    <mergeCell ref="AV40:BE40"/>
    <mergeCell ref="BF40:BK40"/>
    <mergeCell ref="BL42:BR42"/>
    <mergeCell ref="O43:AA43"/>
    <mergeCell ref="AB43:AF43"/>
    <mergeCell ref="AG43:AM43"/>
    <mergeCell ref="AN43:AR43"/>
    <mergeCell ref="AS43:AU43"/>
    <mergeCell ref="AV43:BE43"/>
    <mergeCell ref="BF43:BK43"/>
    <mergeCell ref="BL43:BR43"/>
    <mergeCell ref="O42:AA42"/>
    <mergeCell ref="AB42:AF42"/>
    <mergeCell ref="AG42:AM42"/>
    <mergeCell ref="AN42:AR42"/>
    <mergeCell ref="AS42:AU42"/>
    <mergeCell ref="AV42:BE42"/>
    <mergeCell ref="BF42:BK42"/>
    <mergeCell ref="BL44:BR44"/>
    <mergeCell ref="O45:AA45"/>
    <mergeCell ref="AB45:AF45"/>
    <mergeCell ref="AG45:AM45"/>
    <mergeCell ref="AN45:AR45"/>
    <mergeCell ref="AS45:AU45"/>
    <mergeCell ref="AV45:BE45"/>
    <mergeCell ref="BF45:BK45"/>
    <mergeCell ref="BL45:BR45"/>
    <mergeCell ref="O44:AA44"/>
    <mergeCell ref="AB44:AF44"/>
    <mergeCell ref="AG44:AM44"/>
    <mergeCell ref="AN44:AR44"/>
    <mergeCell ref="AS44:AU44"/>
    <mergeCell ref="AV44:BE44"/>
    <mergeCell ref="BF44:BK44"/>
    <mergeCell ref="BF46:BK46"/>
    <mergeCell ref="BL46:BR46"/>
    <mergeCell ref="O47:AA47"/>
    <mergeCell ref="AB47:AF47"/>
    <mergeCell ref="AG47:AM47"/>
    <mergeCell ref="AN47:AR47"/>
    <mergeCell ref="AS47:AU47"/>
    <mergeCell ref="AV47:BE47"/>
    <mergeCell ref="BF47:BK47"/>
    <mergeCell ref="BL47:BR47"/>
    <mergeCell ref="O46:AA46"/>
    <mergeCell ref="AB46:AF46"/>
    <mergeCell ref="AG46:AM46"/>
    <mergeCell ref="AN46:AR46"/>
    <mergeCell ref="AS46:AU46"/>
    <mergeCell ref="AV46:BE46"/>
    <mergeCell ref="BF48:BK48"/>
    <mergeCell ref="BL48:BR48"/>
    <mergeCell ref="O49:AA49"/>
    <mergeCell ref="AB49:AF49"/>
    <mergeCell ref="AG49:AM49"/>
    <mergeCell ref="AN49:AR49"/>
    <mergeCell ref="AS49:AU49"/>
    <mergeCell ref="AV49:BE49"/>
    <mergeCell ref="BF49:BK49"/>
    <mergeCell ref="BL49:BR49"/>
    <mergeCell ref="O48:AA48"/>
    <mergeCell ref="AB48:AF48"/>
    <mergeCell ref="AG48:AM48"/>
    <mergeCell ref="AN48:AR48"/>
    <mergeCell ref="AS48:AU48"/>
    <mergeCell ref="AV48:BE48"/>
    <mergeCell ref="BF50:BK50"/>
    <mergeCell ref="BL50:BR50"/>
    <mergeCell ref="O51:AA51"/>
    <mergeCell ref="AB51:AF51"/>
    <mergeCell ref="AG51:AM51"/>
    <mergeCell ref="AN51:AR51"/>
    <mergeCell ref="AS51:AU51"/>
    <mergeCell ref="AV51:BE51"/>
    <mergeCell ref="BF51:BK51"/>
    <mergeCell ref="BL51:BR51"/>
    <mergeCell ref="O50:AA50"/>
    <mergeCell ref="AB50:AF50"/>
    <mergeCell ref="AG50:AM50"/>
    <mergeCell ref="AN50:AR50"/>
    <mergeCell ref="AS50:AU50"/>
    <mergeCell ref="AV50:BE50"/>
    <mergeCell ref="BF52:BK52"/>
    <mergeCell ref="BL52:BR52"/>
    <mergeCell ref="O53:AA53"/>
    <mergeCell ref="AB53:AF53"/>
    <mergeCell ref="AG53:AM53"/>
    <mergeCell ref="AN53:AR53"/>
    <mergeCell ref="AS53:AU53"/>
    <mergeCell ref="AV53:BE53"/>
    <mergeCell ref="BF53:BK53"/>
    <mergeCell ref="BL53:BR53"/>
    <mergeCell ref="O52:AA52"/>
    <mergeCell ref="AB52:AF52"/>
    <mergeCell ref="AG52:AM52"/>
    <mergeCell ref="AN52:AR52"/>
    <mergeCell ref="AS52:AU52"/>
    <mergeCell ref="AV52:BE52"/>
    <mergeCell ref="BF54:BK54"/>
    <mergeCell ref="BL54:BR54"/>
    <mergeCell ref="O55:AA55"/>
    <mergeCell ref="AB55:AF55"/>
    <mergeCell ref="AG55:AM55"/>
    <mergeCell ref="AN55:AR55"/>
    <mergeCell ref="AS55:AU55"/>
    <mergeCell ref="AV55:BE55"/>
    <mergeCell ref="BF55:BK55"/>
    <mergeCell ref="BL55:BR55"/>
    <mergeCell ref="O54:AA54"/>
    <mergeCell ref="AB54:AF54"/>
    <mergeCell ref="AG54:AM54"/>
    <mergeCell ref="AN54:AR54"/>
    <mergeCell ref="AS54:AU54"/>
    <mergeCell ref="AV54:BE54"/>
    <mergeCell ref="BF56:BK56"/>
    <mergeCell ref="BL56:BR56"/>
    <mergeCell ref="O57:AA57"/>
    <mergeCell ref="AB57:AF57"/>
    <mergeCell ref="AG57:AM57"/>
    <mergeCell ref="AN57:AR57"/>
    <mergeCell ref="AS57:AU57"/>
    <mergeCell ref="AV57:BE57"/>
    <mergeCell ref="BF57:BK57"/>
    <mergeCell ref="BL57:BR57"/>
    <mergeCell ref="O56:AA56"/>
    <mergeCell ref="AB56:AF56"/>
    <mergeCell ref="AG56:AM56"/>
    <mergeCell ref="AN56:AR56"/>
    <mergeCell ref="AS56:AU56"/>
    <mergeCell ref="AV56:BE56"/>
    <mergeCell ref="B62:AV62"/>
    <mergeCell ref="B63:AV63"/>
    <mergeCell ref="B64:D64"/>
    <mergeCell ref="E64:O64"/>
    <mergeCell ref="P64:AB64"/>
    <mergeCell ref="AC64:AV64"/>
    <mergeCell ref="BF58:BK58"/>
    <mergeCell ref="BL58:BR58"/>
    <mergeCell ref="O59:AA59"/>
    <mergeCell ref="AB59:AF59"/>
    <mergeCell ref="AG59:AM59"/>
    <mergeCell ref="AN59:AR59"/>
    <mergeCell ref="AS59:AU59"/>
    <mergeCell ref="AV59:BE59"/>
    <mergeCell ref="BF59:BK59"/>
    <mergeCell ref="BL59:BR59"/>
    <mergeCell ref="O58:AA58"/>
    <mergeCell ref="AB58:AF58"/>
    <mergeCell ref="AG58:AM58"/>
    <mergeCell ref="AN58:AR58"/>
    <mergeCell ref="AS58:AU58"/>
    <mergeCell ref="AV58:BE58"/>
    <mergeCell ref="B25:C59"/>
    <mergeCell ref="D25:N59"/>
    <mergeCell ref="B66:D66"/>
    <mergeCell ref="E66:F66"/>
    <mergeCell ref="G66:O66"/>
    <mergeCell ref="P66:S66"/>
    <mergeCell ref="U66:AB66"/>
    <mergeCell ref="AC66:AV66"/>
    <mergeCell ref="B65:D65"/>
    <mergeCell ref="E65:F65"/>
    <mergeCell ref="G65:O65"/>
    <mergeCell ref="P65:S65"/>
    <mergeCell ref="U65:AB65"/>
    <mergeCell ref="AC65:AV65"/>
    <mergeCell ref="B68:D68"/>
    <mergeCell ref="E68:F68"/>
    <mergeCell ref="G68:O68"/>
    <mergeCell ref="P68:S68"/>
    <mergeCell ref="U68:AB68"/>
    <mergeCell ref="AC68:AV68"/>
    <mergeCell ref="B67:D67"/>
    <mergeCell ref="E67:F67"/>
    <mergeCell ref="G67:O67"/>
    <mergeCell ref="P67:S67"/>
    <mergeCell ref="U67:AB67"/>
    <mergeCell ref="AC67:AV67"/>
    <mergeCell ref="B71:BO71"/>
    <mergeCell ref="B72:BO72"/>
    <mergeCell ref="B73:D73"/>
    <mergeCell ref="F73:M73"/>
    <mergeCell ref="N73:V73"/>
    <mergeCell ref="W73:AH73"/>
    <mergeCell ref="AI73:AN73"/>
    <mergeCell ref="AO73:AQ73"/>
    <mergeCell ref="AR73:AS73"/>
    <mergeCell ref="AT73:AX73"/>
    <mergeCell ref="AY73:BD73"/>
    <mergeCell ref="BE73:BO73"/>
    <mergeCell ref="AY74:BD74"/>
    <mergeCell ref="BE74:BO74"/>
    <mergeCell ref="B75:D75"/>
    <mergeCell ref="F75:M75"/>
    <mergeCell ref="N75:V75"/>
    <mergeCell ref="W75:AH75"/>
    <mergeCell ref="AI75:AN75"/>
    <mergeCell ref="AO75:AQ75"/>
    <mergeCell ref="AR75:AS75"/>
    <mergeCell ref="AT75:AX75"/>
    <mergeCell ref="B74:D74"/>
    <mergeCell ref="F74:M74"/>
    <mergeCell ref="N74:V74"/>
    <mergeCell ref="W74:AH74"/>
    <mergeCell ref="AI74:AN74"/>
    <mergeCell ref="AO74:AQ74"/>
    <mergeCell ref="AR74:AS74"/>
    <mergeCell ref="AT74:AX74"/>
    <mergeCell ref="AY75:BD75"/>
    <mergeCell ref="K83:Z83"/>
    <mergeCell ref="AA83:AJ83"/>
    <mergeCell ref="AK83:AZ83"/>
    <mergeCell ref="K84:Z84"/>
    <mergeCell ref="AA84:AJ84"/>
    <mergeCell ref="AK84:AZ84"/>
    <mergeCell ref="BE75:BO75"/>
    <mergeCell ref="B78:J78"/>
    <mergeCell ref="K78:AZ78"/>
    <mergeCell ref="B79:J79"/>
    <mergeCell ref="K79:Z79"/>
    <mergeCell ref="AA79:AJ79"/>
    <mergeCell ref="AK79:AZ79"/>
    <mergeCell ref="V92:AD92"/>
    <mergeCell ref="AE92:AG92"/>
    <mergeCell ref="AH92:AO92"/>
    <mergeCell ref="K85:Z85"/>
    <mergeCell ref="AA85:AJ85"/>
    <mergeCell ref="AK85:AZ85"/>
    <mergeCell ref="K86:Z86"/>
    <mergeCell ref="AA86:AJ86"/>
    <mergeCell ref="AK86:AZ86"/>
    <mergeCell ref="AE93:AG93"/>
    <mergeCell ref="AH93:AO93"/>
    <mergeCell ref="AP93:AT93"/>
    <mergeCell ref="K87:Z87"/>
    <mergeCell ref="AA87:AJ87"/>
    <mergeCell ref="AK87:AZ87"/>
    <mergeCell ref="B90:BQ90"/>
    <mergeCell ref="B91:BQ91"/>
    <mergeCell ref="B92:D92"/>
    <mergeCell ref="E92:G92"/>
    <mergeCell ref="H92:I92"/>
    <mergeCell ref="J92:P92"/>
    <mergeCell ref="Q92:U92"/>
    <mergeCell ref="B80:J87"/>
    <mergeCell ref="K80:Z80"/>
    <mergeCell ref="AA80:AJ80"/>
    <mergeCell ref="AK80:AZ80"/>
    <mergeCell ref="K81:Z81"/>
    <mergeCell ref="AA81:AJ81"/>
    <mergeCell ref="AK81:AZ81"/>
    <mergeCell ref="K82:Z82"/>
    <mergeCell ref="AA82:AJ82"/>
    <mergeCell ref="AK82:AZ82"/>
    <mergeCell ref="BK92:BQ92"/>
    <mergeCell ref="AP92:AT92"/>
    <mergeCell ref="AU92:AY92"/>
    <mergeCell ref="AZ92:BJ92"/>
    <mergeCell ref="AU93:AY93"/>
    <mergeCell ref="AZ93:BJ93"/>
    <mergeCell ref="BK93:BQ93"/>
    <mergeCell ref="B94:D94"/>
    <mergeCell ref="E94:G94"/>
    <mergeCell ref="H94:I94"/>
    <mergeCell ref="J94:P94"/>
    <mergeCell ref="Q94:U94"/>
    <mergeCell ref="V94:AD94"/>
    <mergeCell ref="AE94:AG94"/>
    <mergeCell ref="AH94:AO94"/>
    <mergeCell ref="AP94:AT94"/>
    <mergeCell ref="AU94:AY94"/>
    <mergeCell ref="AZ94:BJ94"/>
    <mergeCell ref="BK94:BQ94"/>
    <mergeCell ref="B93:D93"/>
    <mergeCell ref="E93:G93"/>
    <mergeCell ref="H93:I93"/>
    <mergeCell ref="J93:P93"/>
    <mergeCell ref="Q93:U93"/>
    <mergeCell ref="V93:AD93"/>
    <mergeCell ref="B95:D95"/>
    <mergeCell ref="E95:G95"/>
    <mergeCell ref="H95:I95"/>
    <mergeCell ref="J95:P95"/>
    <mergeCell ref="Q95:U95"/>
    <mergeCell ref="BK95:BQ95"/>
    <mergeCell ref="B96:D96"/>
    <mergeCell ref="E96:G96"/>
    <mergeCell ref="H96:I96"/>
    <mergeCell ref="J96:P96"/>
    <mergeCell ref="Q96:U96"/>
    <mergeCell ref="V96:AD96"/>
    <mergeCell ref="AE96:AG96"/>
    <mergeCell ref="AH96:AO96"/>
    <mergeCell ref="AP96:AT96"/>
    <mergeCell ref="V95:AD95"/>
    <mergeCell ref="AE95:AG95"/>
    <mergeCell ref="AH95:AO95"/>
    <mergeCell ref="AP95:AT95"/>
    <mergeCell ref="AU95:AY95"/>
    <mergeCell ref="AZ95:BJ95"/>
    <mergeCell ref="AU96:AY96"/>
    <mergeCell ref="AZ96:BJ96"/>
    <mergeCell ref="BK96:BQ96"/>
    <mergeCell ref="AU97:AY97"/>
    <mergeCell ref="AZ97:BJ97"/>
    <mergeCell ref="BK97:BQ97"/>
    <mergeCell ref="B98:D98"/>
    <mergeCell ref="E98:G98"/>
    <mergeCell ref="H98:I98"/>
    <mergeCell ref="J98:P98"/>
    <mergeCell ref="Q98:U98"/>
    <mergeCell ref="BK98:BQ98"/>
    <mergeCell ref="V98:AD98"/>
    <mergeCell ref="AE98:AG98"/>
    <mergeCell ref="AH98:AO98"/>
    <mergeCell ref="AP98:AT98"/>
    <mergeCell ref="AU98:AY98"/>
    <mergeCell ref="AZ98:BJ98"/>
    <mergeCell ref="B97:D97"/>
    <mergeCell ref="E97:G97"/>
    <mergeCell ref="H97:I97"/>
    <mergeCell ref="J97:P97"/>
    <mergeCell ref="Q97:U97"/>
    <mergeCell ref="V97:AD97"/>
    <mergeCell ref="AE97:AG97"/>
    <mergeCell ref="AH97:AO97"/>
    <mergeCell ref="AP97:AT97"/>
    <mergeCell ref="B100:K100"/>
    <mergeCell ref="L100:BF100"/>
    <mergeCell ref="B101:K101"/>
    <mergeCell ref="L101:BF101"/>
    <mergeCell ref="B102:K102"/>
    <mergeCell ref="L102:X102"/>
    <mergeCell ref="Y102:AI102"/>
    <mergeCell ref="AJ102:AP102"/>
    <mergeCell ref="AQ102:BF102"/>
    <mergeCell ref="Y105:AI105"/>
    <mergeCell ref="AJ105:AP105"/>
    <mergeCell ref="AQ105:BF105"/>
    <mergeCell ref="L106:X106"/>
    <mergeCell ref="Y106:AI106"/>
    <mergeCell ref="AJ106:AP106"/>
    <mergeCell ref="AQ106:BF106"/>
    <mergeCell ref="B103:K106"/>
    <mergeCell ref="L103:X103"/>
    <mergeCell ref="Y103:AI103"/>
    <mergeCell ref="AJ103:AP103"/>
    <mergeCell ref="AQ103:BF103"/>
    <mergeCell ref="L104:X104"/>
    <mergeCell ref="Y104:AI104"/>
    <mergeCell ref="AJ104:AP104"/>
    <mergeCell ref="AQ104:BF104"/>
    <mergeCell ref="L105:X105"/>
    <mergeCell ref="AD117:AK117"/>
    <mergeCell ref="AL117:BB117"/>
    <mergeCell ref="M114:AC114"/>
    <mergeCell ref="AD114:AK114"/>
    <mergeCell ref="AL114:BB114"/>
    <mergeCell ref="M115:AC115"/>
    <mergeCell ref="AD115:AK115"/>
    <mergeCell ref="AL115:BB115"/>
    <mergeCell ref="B109:L109"/>
    <mergeCell ref="M109:BB109"/>
    <mergeCell ref="B110:L110"/>
    <mergeCell ref="M110:AC110"/>
    <mergeCell ref="AD110:AK110"/>
    <mergeCell ref="AL110:BB110"/>
    <mergeCell ref="M118:AC118"/>
    <mergeCell ref="AD118:AK118"/>
    <mergeCell ref="AL118:BB118"/>
    <mergeCell ref="B121:H121"/>
    <mergeCell ref="I121:BC121"/>
    <mergeCell ref="B122:H122"/>
    <mergeCell ref="I122:R122"/>
    <mergeCell ref="S122:AE122"/>
    <mergeCell ref="AF122:AL122"/>
    <mergeCell ref="AM122:BC122"/>
    <mergeCell ref="B111:L118"/>
    <mergeCell ref="M111:AC111"/>
    <mergeCell ref="AD111:AK111"/>
    <mergeCell ref="AL111:BB111"/>
    <mergeCell ref="M112:AC112"/>
    <mergeCell ref="AD112:AK112"/>
    <mergeCell ref="AL112:BB112"/>
    <mergeCell ref="M113:AC113"/>
    <mergeCell ref="AD113:AK113"/>
    <mergeCell ref="AL113:BB113"/>
    <mergeCell ref="M116:AC116"/>
    <mergeCell ref="AD116:AK116"/>
    <mergeCell ref="AL116:BB116"/>
    <mergeCell ref="M117:AC117"/>
    <mergeCell ref="I125:R125"/>
    <mergeCell ref="S125:AE125"/>
    <mergeCell ref="AF125:AL125"/>
    <mergeCell ref="AM125:BC125"/>
    <mergeCell ref="I126:R126"/>
    <mergeCell ref="S126:AE126"/>
    <mergeCell ref="AF126:AL126"/>
    <mergeCell ref="AM126:BC126"/>
    <mergeCell ref="B123:H123"/>
    <mergeCell ref="I123:R123"/>
    <mergeCell ref="S123:AE123"/>
    <mergeCell ref="AF123:AL123"/>
    <mergeCell ref="AM123:BC123"/>
    <mergeCell ref="B124:H127"/>
    <mergeCell ref="I124:R124"/>
    <mergeCell ref="S124:AE124"/>
    <mergeCell ref="AF124:AL124"/>
    <mergeCell ref="AM124:BC124"/>
    <mergeCell ref="C132:W132"/>
    <mergeCell ref="C133:W133"/>
    <mergeCell ref="B135:BL135"/>
    <mergeCell ref="B136:BL136"/>
    <mergeCell ref="B137:BL137"/>
    <mergeCell ref="I127:R127"/>
    <mergeCell ref="S127:AE127"/>
    <mergeCell ref="AF127:AL127"/>
    <mergeCell ref="AM127:BC127"/>
    <mergeCell ref="B130:W130"/>
    <mergeCell ref="B131:W131"/>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The Scottish Government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L48"/>
  <sheetViews>
    <sheetView showGridLines="0" workbookViewId="0">
      <pane ySplit="2" topLeftCell="A3" activePane="bottomLeft" state="frozen"/>
      <selection pane="bottomLeft" activeCell="A43" sqref="A43"/>
    </sheetView>
  </sheetViews>
  <sheetFormatPr defaultRowHeight="15" x14ac:dyDescent="0.25"/>
  <cols>
    <col min="1" max="1" width="8.140625" customWidth="1"/>
    <col min="2" max="2" width="24.5703125" customWidth="1"/>
    <col min="3" max="3" width="6.28515625" customWidth="1"/>
    <col min="4" max="4" width="5.140625" customWidth="1"/>
    <col min="5" max="5" width="23.42578125" customWidth="1"/>
    <col min="6" max="6" width="29.140625" customWidth="1"/>
    <col min="7" max="7" width="38" customWidth="1"/>
    <col min="8" max="8" width="40.140625" customWidth="1"/>
    <col min="9" max="9" width="0.28515625" customWidth="1"/>
    <col min="10" max="10" width="0" hidden="1" customWidth="1"/>
    <col min="11" max="11" width="3.5703125" customWidth="1"/>
    <col min="12" max="12" width="12.42578125" customWidth="1"/>
    <col min="13" max="13" width="190.140625" customWidth="1"/>
  </cols>
  <sheetData>
    <row r="1" spans="2:12" ht="22.7" customHeight="1" x14ac:dyDescent="0.25">
      <c r="B1" s="26" t="s">
        <v>364</v>
      </c>
      <c r="C1" s="27"/>
      <c r="D1" s="27"/>
      <c r="E1" s="27"/>
      <c r="F1" s="27"/>
      <c r="G1" s="27"/>
      <c r="H1" s="27"/>
      <c r="I1" s="27"/>
      <c r="J1" s="27"/>
      <c r="K1" s="27"/>
      <c r="L1" s="27"/>
    </row>
    <row r="2" spans="2:12" ht="8.1" customHeight="1" x14ac:dyDescent="0.25"/>
    <row r="3" spans="2:12" ht="6.6" customHeight="1" x14ac:dyDescent="0.25"/>
    <row r="4" spans="2:12" ht="20.85" customHeight="1" x14ac:dyDescent="0.25">
      <c r="B4" s="43" t="s">
        <v>5</v>
      </c>
      <c r="C4" s="27"/>
    </row>
    <row r="5" spans="2:12" ht="10.15" customHeight="1" x14ac:dyDescent="0.25"/>
    <row r="6" spans="2:12" ht="17.100000000000001" customHeight="1" x14ac:dyDescent="0.25">
      <c r="B6" s="128" t="s">
        <v>237</v>
      </c>
      <c r="C6" s="29"/>
      <c r="D6" s="29"/>
      <c r="E6" s="29"/>
      <c r="F6" s="29"/>
      <c r="G6" s="29"/>
      <c r="H6" s="30"/>
    </row>
    <row r="7" spans="2:12" ht="17.100000000000001" customHeight="1" x14ac:dyDescent="0.25">
      <c r="B7" s="129" t="s">
        <v>238</v>
      </c>
      <c r="C7" s="29"/>
      <c r="D7" s="29"/>
      <c r="E7" s="29"/>
      <c r="F7" s="29"/>
      <c r="G7" s="29"/>
      <c r="H7" s="30"/>
    </row>
    <row r="8" spans="2:12" ht="108.75" customHeight="1" x14ac:dyDescent="0.25">
      <c r="B8" s="36" t="s">
        <v>239</v>
      </c>
      <c r="C8" s="29"/>
      <c r="D8" s="29"/>
      <c r="E8" s="29"/>
      <c r="F8" s="29"/>
      <c r="G8" s="29"/>
      <c r="H8" s="30"/>
    </row>
    <row r="9" spans="2:12" ht="13.35" customHeight="1" x14ac:dyDescent="0.25"/>
    <row r="10" spans="2:12" ht="18" customHeight="1" x14ac:dyDescent="0.25">
      <c r="B10" s="128" t="s">
        <v>240</v>
      </c>
      <c r="C10" s="29"/>
      <c r="D10" s="29"/>
      <c r="E10" s="29"/>
      <c r="F10" s="29"/>
      <c r="G10" s="29"/>
      <c r="H10" s="30"/>
    </row>
    <row r="11" spans="2:12" ht="30" customHeight="1" x14ac:dyDescent="0.25">
      <c r="B11" s="129" t="s">
        <v>241</v>
      </c>
      <c r="C11" s="29"/>
      <c r="D11" s="29"/>
      <c r="E11" s="29"/>
      <c r="F11" s="29"/>
      <c r="G11" s="29"/>
      <c r="H11" s="30"/>
    </row>
    <row r="12" spans="2:12" ht="153.75" customHeight="1" x14ac:dyDescent="0.25">
      <c r="B12" s="36" t="s">
        <v>242</v>
      </c>
      <c r="C12" s="29"/>
      <c r="D12" s="29"/>
      <c r="E12" s="29"/>
      <c r="F12" s="29"/>
      <c r="G12" s="29"/>
      <c r="H12" s="30"/>
    </row>
    <row r="13" spans="2:12" ht="15.2" customHeight="1" x14ac:dyDescent="0.25"/>
    <row r="14" spans="2:12" ht="17.100000000000001" customHeight="1" x14ac:dyDescent="0.25">
      <c r="B14" s="128" t="s">
        <v>243</v>
      </c>
      <c r="C14" s="29"/>
      <c r="D14" s="29"/>
      <c r="E14" s="29"/>
      <c r="F14" s="29"/>
      <c r="G14" s="29"/>
      <c r="H14" s="29"/>
      <c r="I14" s="30"/>
    </row>
    <row r="15" spans="2:12" ht="17.100000000000001" customHeight="1" x14ac:dyDescent="0.25">
      <c r="B15" s="129" t="s">
        <v>244</v>
      </c>
      <c r="C15" s="29"/>
      <c r="D15" s="29"/>
      <c r="E15" s="29"/>
      <c r="F15" s="29"/>
      <c r="G15" s="29"/>
      <c r="H15" s="29"/>
      <c r="I15" s="30"/>
    </row>
    <row r="16" spans="2:12" ht="81.75" customHeight="1" x14ac:dyDescent="0.25">
      <c r="B16" s="36" t="s">
        <v>445</v>
      </c>
      <c r="C16" s="29"/>
      <c r="D16" s="29"/>
      <c r="E16" s="29"/>
      <c r="F16" s="29"/>
      <c r="G16" s="29"/>
      <c r="H16" s="29"/>
      <c r="I16" s="30"/>
    </row>
    <row r="17" spans="2:9" ht="16.149999999999999" customHeight="1" x14ac:dyDescent="0.25"/>
    <row r="18" spans="2:9" ht="62.85" customHeight="1" x14ac:dyDescent="0.25">
      <c r="B18" s="128" t="s">
        <v>245</v>
      </c>
      <c r="C18" s="29"/>
      <c r="D18" s="29"/>
      <c r="E18" s="30"/>
      <c r="F18" s="128" t="s">
        <v>35</v>
      </c>
      <c r="G18" s="29"/>
      <c r="H18" s="29"/>
      <c r="I18" s="30"/>
    </row>
    <row r="19" spans="2:9" ht="164.25" customHeight="1" x14ac:dyDescent="0.25">
      <c r="B19" s="130" t="s">
        <v>246</v>
      </c>
      <c r="C19" s="29"/>
      <c r="D19" s="29"/>
      <c r="E19" s="30"/>
      <c r="F19" s="128" t="s">
        <v>35</v>
      </c>
      <c r="G19" s="29"/>
      <c r="H19" s="29"/>
      <c r="I19" s="30"/>
    </row>
    <row r="20" spans="2:9" x14ac:dyDescent="0.25">
      <c r="B20" s="11" t="s">
        <v>45</v>
      </c>
      <c r="C20" s="128" t="s">
        <v>247</v>
      </c>
      <c r="D20" s="30"/>
      <c r="E20" s="10" t="s">
        <v>248</v>
      </c>
      <c r="F20" s="10" t="s">
        <v>249</v>
      </c>
      <c r="G20" s="10" t="s">
        <v>250</v>
      </c>
      <c r="H20" s="128" t="s">
        <v>251</v>
      </c>
      <c r="I20" s="30"/>
    </row>
    <row r="21" spans="2:9" ht="57" x14ac:dyDescent="0.25">
      <c r="B21" s="6" t="s">
        <v>252</v>
      </c>
      <c r="C21" s="35" t="s">
        <v>253</v>
      </c>
      <c r="D21" s="30"/>
      <c r="E21" s="6" t="s">
        <v>254</v>
      </c>
      <c r="F21" s="6"/>
      <c r="G21" s="6"/>
      <c r="H21" s="35"/>
      <c r="I21" s="30"/>
    </row>
    <row r="22" spans="2:9" ht="57" x14ac:dyDescent="0.25">
      <c r="B22" s="6" t="s">
        <v>255</v>
      </c>
      <c r="C22" s="35" t="s">
        <v>256</v>
      </c>
      <c r="D22" s="30"/>
      <c r="E22" s="6" t="s">
        <v>254</v>
      </c>
      <c r="F22" s="6"/>
      <c r="G22" s="6"/>
      <c r="H22" s="35"/>
      <c r="I22" s="30"/>
    </row>
    <row r="23" spans="2:9" ht="57" x14ac:dyDescent="0.25">
      <c r="B23" s="6" t="s">
        <v>257</v>
      </c>
      <c r="C23" s="35" t="s">
        <v>258</v>
      </c>
      <c r="D23" s="30"/>
      <c r="E23" s="6" t="s">
        <v>254</v>
      </c>
      <c r="F23" s="6"/>
      <c r="G23" s="6"/>
      <c r="H23" s="35"/>
      <c r="I23" s="30"/>
    </row>
    <row r="24" spans="2:9" ht="71.25" x14ac:dyDescent="0.25">
      <c r="B24" s="6" t="s">
        <v>259</v>
      </c>
      <c r="C24" s="35" t="s">
        <v>260</v>
      </c>
      <c r="D24" s="30"/>
      <c r="E24" s="6" t="s">
        <v>261</v>
      </c>
      <c r="F24" s="6"/>
      <c r="G24" s="6"/>
      <c r="H24" s="35"/>
      <c r="I24" s="30"/>
    </row>
    <row r="25" spans="2:9" ht="71.25" x14ac:dyDescent="0.25">
      <c r="B25" s="6" t="s">
        <v>262</v>
      </c>
      <c r="C25" s="35" t="s">
        <v>263</v>
      </c>
      <c r="D25" s="30"/>
      <c r="E25" s="6" t="s">
        <v>261</v>
      </c>
      <c r="F25" s="6"/>
      <c r="G25" s="6"/>
      <c r="H25" s="35"/>
      <c r="I25" s="30"/>
    </row>
    <row r="26" spans="2:9" ht="85.5" x14ac:dyDescent="0.25">
      <c r="B26" s="6" t="s">
        <v>264</v>
      </c>
      <c r="C26" s="35" t="s">
        <v>265</v>
      </c>
      <c r="D26" s="30"/>
      <c r="E26" s="6" t="s">
        <v>261</v>
      </c>
      <c r="F26" s="6"/>
      <c r="G26" s="6"/>
      <c r="H26" s="35"/>
      <c r="I26" s="30"/>
    </row>
    <row r="27" spans="2:9" ht="71.25" x14ac:dyDescent="0.25">
      <c r="B27" s="6" t="s">
        <v>266</v>
      </c>
      <c r="C27" s="35" t="s">
        <v>267</v>
      </c>
      <c r="D27" s="30"/>
      <c r="E27" s="6" t="s">
        <v>268</v>
      </c>
      <c r="F27" s="6"/>
      <c r="G27" s="6"/>
      <c r="H27" s="35"/>
      <c r="I27" s="30"/>
    </row>
    <row r="28" spans="2:9" ht="71.25" x14ac:dyDescent="0.25">
      <c r="B28" s="6" t="s">
        <v>269</v>
      </c>
      <c r="C28" s="35" t="s">
        <v>270</v>
      </c>
      <c r="D28" s="30"/>
      <c r="E28" s="6" t="s">
        <v>268</v>
      </c>
      <c r="F28" s="6"/>
      <c r="G28" s="6"/>
      <c r="H28" s="35"/>
      <c r="I28" s="30"/>
    </row>
    <row r="29" spans="2:9" ht="114" x14ac:dyDescent="0.25">
      <c r="B29" s="6" t="s">
        <v>271</v>
      </c>
      <c r="C29" s="35" t="s">
        <v>272</v>
      </c>
      <c r="D29" s="30"/>
      <c r="E29" s="6" t="s">
        <v>268</v>
      </c>
      <c r="F29" s="6"/>
      <c r="G29" s="6"/>
      <c r="H29" s="35"/>
      <c r="I29" s="30"/>
    </row>
    <row r="30" spans="2:9" ht="0" hidden="1" customHeight="1" x14ac:dyDescent="0.25"/>
    <row r="31" spans="2:9" ht="17.850000000000001" customHeight="1" x14ac:dyDescent="0.25"/>
    <row r="32" spans="2:9" ht="17.100000000000001" customHeight="1" x14ac:dyDescent="0.25">
      <c r="B32" s="128" t="s">
        <v>273</v>
      </c>
      <c r="C32" s="29"/>
      <c r="D32" s="29"/>
      <c r="E32" s="29"/>
      <c r="F32" s="29"/>
      <c r="G32" s="29"/>
      <c r="H32" s="29"/>
      <c r="I32" s="30"/>
    </row>
    <row r="33" spans="2:9" ht="29.1" customHeight="1" x14ac:dyDescent="0.25">
      <c r="B33" s="129" t="s">
        <v>274</v>
      </c>
      <c r="C33" s="29"/>
      <c r="D33" s="29"/>
      <c r="E33" s="29"/>
      <c r="F33" s="29"/>
      <c r="G33" s="29"/>
      <c r="H33" s="29"/>
      <c r="I33" s="30"/>
    </row>
    <row r="34" spans="2:9" ht="124.5" customHeight="1" x14ac:dyDescent="0.25">
      <c r="B34" s="36" t="s">
        <v>275</v>
      </c>
      <c r="C34" s="29"/>
      <c r="D34" s="29"/>
      <c r="E34" s="29"/>
      <c r="F34" s="29"/>
      <c r="G34" s="29"/>
      <c r="H34" s="29"/>
      <c r="I34" s="30"/>
    </row>
    <row r="35" spans="2:9" ht="21.4" customHeight="1" x14ac:dyDescent="0.25"/>
    <row r="36" spans="2:9" ht="18" customHeight="1" x14ac:dyDescent="0.25">
      <c r="B36" s="128" t="s">
        <v>276</v>
      </c>
      <c r="C36" s="29"/>
      <c r="D36" s="29"/>
      <c r="E36" s="29"/>
      <c r="F36" s="29"/>
      <c r="G36" s="29"/>
      <c r="H36" s="29"/>
      <c r="I36" s="30"/>
    </row>
    <row r="37" spans="2:9" ht="18" customHeight="1" x14ac:dyDescent="0.25">
      <c r="B37" s="129" t="s">
        <v>277</v>
      </c>
      <c r="C37" s="29"/>
      <c r="D37" s="29"/>
      <c r="E37" s="29"/>
      <c r="F37" s="29"/>
      <c r="G37" s="29"/>
      <c r="H37" s="29"/>
      <c r="I37" s="30"/>
    </row>
    <row r="38" spans="2:9" ht="24.75" customHeight="1" x14ac:dyDescent="0.25">
      <c r="B38" s="36" t="s">
        <v>278</v>
      </c>
      <c r="C38" s="29"/>
      <c r="D38" s="29"/>
      <c r="E38" s="29"/>
      <c r="F38" s="29"/>
      <c r="G38" s="29"/>
      <c r="H38" s="29"/>
      <c r="I38" s="30"/>
    </row>
    <row r="39" spans="2:9" ht="0" hidden="1" customHeight="1" x14ac:dyDescent="0.25"/>
    <row r="40" spans="2:9" ht="19.7" customHeight="1" x14ac:dyDescent="0.25"/>
    <row r="41" spans="2:9" ht="17.100000000000001" customHeight="1" x14ac:dyDescent="0.25">
      <c r="B41" s="128" t="s">
        <v>279</v>
      </c>
      <c r="C41" s="29"/>
      <c r="D41" s="29"/>
      <c r="E41" s="29"/>
      <c r="F41" s="29"/>
      <c r="G41" s="29"/>
      <c r="H41" s="29"/>
      <c r="I41" s="30"/>
    </row>
    <row r="42" spans="2:9" ht="17.100000000000001" customHeight="1" x14ac:dyDescent="0.25">
      <c r="B42" s="129" t="s">
        <v>280</v>
      </c>
      <c r="C42" s="29"/>
      <c r="D42" s="29"/>
      <c r="E42" s="29"/>
      <c r="F42" s="29"/>
      <c r="G42" s="29"/>
      <c r="H42" s="29"/>
      <c r="I42" s="30"/>
    </row>
    <row r="43" spans="2:9" ht="73.5" customHeight="1" x14ac:dyDescent="0.25">
      <c r="B43" s="36" t="s">
        <v>281</v>
      </c>
      <c r="C43" s="29"/>
      <c r="D43" s="29"/>
      <c r="E43" s="29"/>
      <c r="F43" s="29"/>
      <c r="G43" s="29"/>
      <c r="H43" s="29"/>
      <c r="I43" s="30"/>
    </row>
    <row r="44" spans="2:9" ht="16.7" customHeight="1" x14ac:dyDescent="0.25"/>
    <row r="45" spans="2:9" ht="17.100000000000001" customHeight="1" x14ac:dyDescent="0.25">
      <c r="B45" s="128" t="s">
        <v>282</v>
      </c>
      <c r="C45" s="29"/>
      <c r="D45" s="29"/>
      <c r="E45" s="29"/>
      <c r="F45" s="29"/>
      <c r="G45" s="29"/>
      <c r="H45" s="29"/>
      <c r="I45" s="30"/>
    </row>
    <row r="46" spans="2:9" ht="17.100000000000001" customHeight="1" x14ac:dyDescent="0.25">
      <c r="B46" s="129" t="s">
        <v>283</v>
      </c>
      <c r="C46" s="29"/>
      <c r="D46" s="29"/>
      <c r="E46" s="29"/>
      <c r="F46" s="29"/>
      <c r="G46" s="29"/>
      <c r="H46" s="29"/>
      <c r="I46" s="30"/>
    </row>
    <row r="47" spans="2:9" ht="135" customHeight="1" x14ac:dyDescent="0.25">
      <c r="B47" s="36"/>
      <c r="C47" s="29"/>
      <c r="D47" s="29"/>
      <c r="E47" s="29"/>
      <c r="F47" s="29"/>
      <c r="G47" s="29"/>
      <c r="H47" s="29"/>
      <c r="I47" s="30"/>
    </row>
    <row r="48" spans="2:9" ht="11.45" customHeight="1" x14ac:dyDescent="0.25"/>
  </sheetData>
  <mergeCells count="47">
    <mergeCell ref="B1:L1"/>
    <mergeCell ref="B4:C4"/>
    <mergeCell ref="B6:H6"/>
    <mergeCell ref="B7:H7"/>
    <mergeCell ref="B8:H8"/>
    <mergeCell ref="B10:H10"/>
    <mergeCell ref="B11:H11"/>
    <mergeCell ref="B12:H12"/>
    <mergeCell ref="B14:I14"/>
    <mergeCell ref="B15:I15"/>
    <mergeCell ref="B16:I16"/>
    <mergeCell ref="B18:E18"/>
    <mergeCell ref="F18:I18"/>
    <mergeCell ref="B19:E19"/>
    <mergeCell ref="F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B32:I32"/>
    <mergeCell ref="B33:I33"/>
    <mergeCell ref="B34:I34"/>
    <mergeCell ref="B43:I43"/>
    <mergeCell ref="B45:I45"/>
    <mergeCell ref="B46:I46"/>
    <mergeCell ref="B47:I47"/>
    <mergeCell ref="B36:I36"/>
    <mergeCell ref="B37:I37"/>
    <mergeCell ref="B38:I38"/>
    <mergeCell ref="B41:I41"/>
    <mergeCell ref="B42:I42"/>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The Scottish Government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H18"/>
  <sheetViews>
    <sheetView showGridLines="0" workbookViewId="0">
      <pane ySplit="2" topLeftCell="A3" activePane="bottomLeft" state="frozen"/>
      <selection pane="bottomLeft" activeCell="B12" sqref="B12:E12"/>
    </sheetView>
  </sheetViews>
  <sheetFormatPr defaultRowHeight="15" x14ac:dyDescent="0.25"/>
  <cols>
    <col min="1" max="1" width="8.140625" customWidth="1"/>
    <col min="2" max="2" width="35.140625" customWidth="1"/>
    <col min="3" max="3" width="138.140625" customWidth="1"/>
    <col min="4" max="4" width="0" hidden="1" customWidth="1"/>
    <col min="5" max="5" width="0.140625" customWidth="1"/>
    <col min="6" max="6" width="0" hidden="1" customWidth="1"/>
    <col min="7" max="7" width="5.7109375" customWidth="1"/>
    <col min="8" max="8" width="4" customWidth="1"/>
    <col min="9" max="9" width="190.140625" customWidth="1"/>
  </cols>
  <sheetData>
    <row r="1" spans="2:8" ht="22.7" customHeight="1" x14ac:dyDescent="0.25">
      <c r="B1" s="26" t="s">
        <v>364</v>
      </c>
      <c r="C1" s="27"/>
      <c r="D1" s="27"/>
      <c r="E1" s="27"/>
      <c r="F1" s="27"/>
      <c r="G1" s="27"/>
      <c r="H1" s="27"/>
    </row>
    <row r="2" spans="2:8" ht="8.1" customHeight="1" x14ac:dyDescent="0.25"/>
    <row r="3" spans="2:8" ht="8.25" customHeight="1" x14ac:dyDescent="0.25"/>
    <row r="4" spans="2:8" ht="18" x14ac:dyDescent="0.25">
      <c r="B4" s="4" t="s">
        <v>6</v>
      </c>
    </row>
    <row r="5" spans="2:8" ht="13.35" customHeight="1" x14ac:dyDescent="0.25"/>
    <row r="6" spans="2:8" ht="17.100000000000001" customHeight="1" x14ac:dyDescent="0.25">
      <c r="B6" s="134" t="s">
        <v>284</v>
      </c>
      <c r="C6" s="30"/>
    </row>
    <row r="7" spans="2:8" ht="17.100000000000001" customHeight="1" x14ac:dyDescent="0.25">
      <c r="B7" s="131" t="s">
        <v>285</v>
      </c>
      <c r="C7" s="30"/>
    </row>
    <row r="8" spans="2:8" ht="125.25" customHeight="1" x14ac:dyDescent="0.25">
      <c r="B8" s="36" t="s">
        <v>286</v>
      </c>
      <c r="C8" s="30"/>
    </row>
    <row r="9" spans="2:8" ht="14.65" customHeight="1" x14ac:dyDescent="0.25"/>
    <row r="10" spans="2:8" ht="18" customHeight="1" x14ac:dyDescent="0.25">
      <c r="B10" s="134" t="s">
        <v>287</v>
      </c>
      <c r="C10" s="29"/>
      <c r="D10" s="29"/>
      <c r="E10" s="30"/>
    </row>
    <row r="11" spans="2:8" ht="18" customHeight="1" x14ac:dyDescent="0.25">
      <c r="B11" s="131" t="s">
        <v>288</v>
      </c>
      <c r="C11" s="29"/>
      <c r="D11" s="29"/>
      <c r="E11" s="30"/>
    </row>
    <row r="12" spans="2:8" ht="369" customHeight="1" x14ac:dyDescent="0.25">
      <c r="B12" s="36" t="s">
        <v>436</v>
      </c>
      <c r="C12" s="132"/>
      <c r="D12" s="132"/>
      <c r="E12" s="133"/>
    </row>
    <row r="13" spans="2:8" ht="18.600000000000001" customHeight="1" x14ac:dyDescent="0.25"/>
    <row r="14" spans="2:8" ht="23.85" customHeight="1" x14ac:dyDescent="0.25">
      <c r="B14" s="134" t="s">
        <v>289</v>
      </c>
      <c r="C14" s="30"/>
    </row>
    <row r="15" spans="2:8" ht="24.6" customHeight="1" x14ac:dyDescent="0.25">
      <c r="B15" s="131" t="s">
        <v>290</v>
      </c>
      <c r="C15" s="30"/>
    </row>
    <row r="16" spans="2:8" ht="260.64999999999998" customHeight="1" x14ac:dyDescent="0.25">
      <c r="B16" s="36" t="s">
        <v>291</v>
      </c>
      <c r="C16" s="30"/>
    </row>
    <row r="17" ht="0" hidden="1" customHeight="1" x14ac:dyDescent="0.25"/>
    <row r="18" ht="12" customHeight="1" x14ac:dyDescent="0.25"/>
  </sheetData>
  <mergeCells count="10">
    <mergeCell ref="B1:H1"/>
    <mergeCell ref="B6:C6"/>
    <mergeCell ref="B7:C7"/>
    <mergeCell ref="B8:C8"/>
    <mergeCell ref="B10:E10"/>
    <mergeCell ref="B11:E11"/>
    <mergeCell ref="B12:E12"/>
    <mergeCell ref="B14:C14"/>
    <mergeCell ref="B15:C15"/>
    <mergeCell ref="B16:C16"/>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The Scottish Government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1:H29"/>
  <sheetViews>
    <sheetView showGridLines="0" workbookViewId="0">
      <pane ySplit="2" topLeftCell="A3" activePane="bottomLeft" state="frozen"/>
      <selection pane="bottomLeft"/>
    </sheetView>
  </sheetViews>
  <sheetFormatPr defaultRowHeight="15" x14ac:dyDescent="0.25"/>
  <cols>
    <col min="1" max="1" width="8.140625" customWidth="1"/>
    <col min="2" max="2" width="27.5703125" customWidth="1"/>
    <col min="3" max="3" width="32.5703125" customWidth="1"/>
    <col min="4" max="4" width="22.85546875" customWidth="1"/>
    <col min="5" max="5" width="13.28515625" customWidth="1"/>
    <col min="6" max="6" width="52" customWidth="1"/>
    <col min="7" max="7" width="14.28515625" customWidth="1"/>
    <col min="8" max="8" width="20.42578125" customWidth="1"/>
    <col min="9" max="9" width="190.140625" customWidth="1"/>
  </cols>
  <sheetData>
    <row r="1" spans="2:8" ht="22.7" customHeight="1" x14ac:dyDescent="0.25">
      <c r="B1" s="26" t="s">
        <v>364</v>
      </c>
      <c r="C1" s="27"/>
      <c r="D1" s="27"/>
      <c r="E1" s="27"/>
      <c r="F1" s="27"/>
      <c r="G1" s="27"/>
      <c r="H1" s="27"/>
    </row>
    <row r="2" spans="2:8" ht="8.1" customHeight="1" x14ac:dyDescent="0.25"/>
    <row r="3" spans="2:8" ht="4.9000000000000004" customHeight="1" x14ac:dyDescent="0.25"/>
    <row r="4" spans="2:8" ht="20.85" customHeight="1" x14ac:dyDescent="0.25">
      <c r="B4" s="43" t="s">
        <v>7</v>
      </c>
      <c r="C4" s="27"/>
      <c r="D4" s="27"/>
      <c r="E4" s="27"/>
    </row>
    <row r="5" spans="2:8" ht="18.75" customHeight="1" x14ac:dyDescent="0.25"/>
    <row r="6" spans="2:8" ht="18" customHeight="1" x14ac:dyDescent="0.25">
      <c r="B6" s="28" t="s">
        <v>292</v>
      </c>
      <c r="C6" s="29"/>
      <c r="D6" s="29"/>
      <c r="E6" s="29"/>
      <c r="F6" s="30"/>
    </row>
    <row r="7" spans="2:8" ht="18" customHeight="1" x14ac:dyDescent="0.25">
      <c r="B7" s="31" t="s">
        <v>293</v>
      </c>
      <c r="C7" s="29"/>
      <c r="D7" s="29"/>
      <c r="E7" s="29"/>
      <c r="F7" s="30"/>
    </row>
    <row r="8" spans="2:8" ht="48.75" customHeight="1" x14ac:dyDescent="0.25">
      <c r="B8" s="36" t="s">
        <v>451</v>
      </c>
      <c r="C8" s="29"/>
      <c r="D8" s="29"/>
      <c r="E8" s="29"/>
      <c r="F8" s="30"/>
    </row>
    <row r="9" spans="2:8" ht="0" hidden="1" customHeight="1" x14ac:dyDescent="0.25"/>
    <row r="10" spans="2:8" ht="18" customHeight="1" x14ac:dyDescent="0.25"/>
    <row r="11" spans="2:8" ht="18" customHeight="1" x14ac:dyDescent="0.25">
      <c r="B11" s="28" t="s">
        <v>294</v>
      </c>
      <c r="C11" s="29"/>
      <c r="D11" s="29"/>
      <c r="E11" s="29"/>
      <c r="F11" s="30"/>
    </row>
    <row r="12" spans="2:8" ht="18" customHeight="1" x14ac:dyDescent="0.25">
      <c r="B12" s="31" t="s">
        <v>295</v>
      </c>
      <c r="C12" s="29"/>
      <c r="D12" s="29"/>
      <c r="E12" s="29"/>
      <c r="F12" s="30"/>
    </row>
    <row r="13" spans="2:8" ht="58.5" customHeight="1" x14ac:dyDescent="0.25">
      <c r="B13" s="36" t="s">
        <v>296</v>
      </c>
      <c r="C13" s="29"/>
      <c r="D13" s="29"/>
      <c r="E13" s="29"/>
      <c r="F13" s="30"/>
    </row>
    <row r="14" spans="2:8" ht="17.25" customHeight="1" x14ac:dyDescent="0.25"/>
    <row r="15" spans="2:8" ht="18" customHeight="1" x14ac:dyDescent="0.25">
      <c r="B15" s="28" t="s">
        <v>297</v>
      </c>
      <c r="C15" s="29"/>
      <c r="D15" s="29"/>
      <c r="E15" s="29"/>
      <c r="F15" s="30"/>
    </row>
    <row r="16" spans="2:8" ht="18" customHeight="1" x14ac:dyDescent="0.25">
      <c r="B16" s="31" t="s">
        <v>298</v>
      </c>
      <c r="C16" s="29"/>
      <c r="D16" s="29"/>
      <c r="E16" s="29"/>
      <c r="F16" s="30"/>
    </row>
    <row r="17" spans="2:6" ht="51" customHeight="1" x14ac:dyDescent="0.25">
      <c r="B17" s="135" t="s">
        <v>403</v>
      </c>
      <c r="C17" s="29"/>
      <c r="D17" s="29"/>
      <c r="E17" s="29"/>
      <c r="F17" s="30"/>
    </row>
    <row r="18" spans="2:6" ht="0" hidden="1" customHeight="1" x14ac:dyDescent="0.25"/>
    <row r="19" spans="2:6" ht="18" customHeight="1" x14ac:dyDescent="0.25"/>
    <row r="20" spans="2:6" ht="18" customHeight="1" x14ac:dyDescent="0.25">
      <c r="B20" s="28" t="s">
        <v>299</v>
      </c>
      <c r="C20" s="29"/>
      <c r="D20" s="29"/>
      <c r="E20" s="29"/>
      <c r="F20" s="30"/>
    </row>
    <row r="21" spans="2:6" ht="18" customHeight="1" x14ac:dyDescent="0.25">
      <c r="B21" s="31" t="s">
        <v>300</v>
      </c>
      <c r="C21" s="29"/>
      <c r="D21" s="29"/>
      <c r="E21" s="29"/>
      <c r="F21" s="30"/>
    </row>
    <row r="22" spans="2:6" ht="45" customHeight="1" x14ac:dyDescent="0.25">
      <c r="B22" s="136" t="s">
        <v>403</v>
      </c>
      <c r="C22" s="29"/>
      <c r="D22" s="29"/>
      <c r="E22" s="29"/>
      <c r="F22" s="30"/>
    </row>
    <row r="23" spans="2:6" ht="18.75" customHeight="1" x14ac:dyDescent="0.25"/>
    <row r="24" spans="2:6" ht="17.100000000000001" customHeight="1" x14ac:dyDescent="0.25">
      <c r="B24" s="28" t="s">
        <v>301</v>
      </c>
      <c r="C24" s="29"/>
      <c r="D24" s="30"/>
    </row>
    <row r="25" spans="2:6" ht="30" customHeight="1" x14ac:dyDescent="0.25">
      <c r="B25" s="31" t="s">
        <v>302</v>
      </c>
      <c r="C25" s="29"/>
      <c r="D25" s="30"/>
    </row>
    <row r="26" spans="2:6" x14ac:dyDescent="0.25">
      <c r="B26" s="5" t="s">
        <v>303</v>
      </c>
      <c r="C26" s="5" t="s">
        <v>304</v>
      </c>
      <c r="D26" s="5" t="s">
        <v>305</v>
      </c>
    </row>
    <row r="27" spans="2:6" x14ac:dyDescent="0.25">
      <c r="B27" s="8" t="s">
        <v>452</v>
      </c>
      <c r="C27" s="8" t="s">
        <v>453</v>
      </c>
      <c r="D27" s="21">
        <v>44161</v>
      </c>
    </row>
    <row r="28" spans="2:6" ht="7.5" customHeight="1" x14ac:dyDescent="0.25"/>
    <row r="29" spans="2:6" ht="0" hidden="1" customHeight="1" x14ac:dyDescent="0.25"/>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The Scottish Government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BS39"/>
  <sheetViews>
    <sheetView showGridLines="0" workbookViewId="0">
      <pane ySplit="2" topLeftCell="A3" activePane="bottomLeft" state="frozen"/>
      <selection pane="bottomLeft"/>
    </sheetView>
  </sheetViews>
  <sheetFormatPr defaultRowHeight="15" x14ac:dyDescent="0.25"/>
  <cols>
    <col min="1" max="1" width="8.140625" customWidth="1"/>
    <col min="2" max="2" width="11.28515625" customWidth="1"/>
    <col min="3" max="3" width="6.140625" customWidth="1"/>
    <col min="4" max="4" width="3.7109375" customWidth="1"/>
    <col min="5" max="5" width="7.140625" customWidth="1"/>
    <col min="6" max="6" width="0.28515625" customWidth="1"/>
    <col min="7" max="7" width="4.7109375" customWidth="1"/>
    <col min="8" max="8" width="3" customWidth="1"/>
    <col min="9" max="9" width="0.28515625" customWidth="1"/>
    <col min="10" max="10" width="5.7109375" customWidth="1"/>
    <col min="11" max="11" width="2" customWidth="1"/>
    <col min="12" max="12" width="0.5703125" customWidth="1"/>
    <col min="13" max="13" width="6.85546875" customWidth="1"/>
    <col min="14" max="14" width="0.7109375" customWidth="1"/>
    <col min="15" max="15" width="0.28515625" customWidth="1"/>
    <col min="16" max="16" width="7.7109375" customWidth="1"/>
    <col min="17" max="17" width="0.5703125" customWidth="1"/>
    <col min="18" max="18" width="2.28515625" customWidth="1"/>
    <col min="19" max="19" width="0.7109375" customWidth="1"/>
    <col min="20" max="20" width="1.85546875" customWidth="1"/>
    <col min="21" max="21" width="0.140625" customWidth="1"/>
    <col min="22" max="22" width="2.5703125" customWidth="1"/>
    <col min="23" max="23" width="0.28515625" customWidth="1"/>
    <col min="24" max="24" width="6" customWidth="1"/>
    <col min="25" max="25" width="1.7109375" customWidth="1"/>
    <col min="26" max="26" width="0.28515625" customWidth="1"/>
    <col min="27" max="27" width="2.5703125" customWidth="1"/>
    <col min="28" max="28" width="5.140625" customWidth="1"/>
    <col min="29" max="29" width="0.28515625" customWidth="1"/>
    <col min="30" max="30" width="5.7109375" customWidth="1"/>
    <col min="31" max="31" width="2.140625" customWidth="1"/>
    <col min="32" max="32" width="0.28515625" customWidth="1"/>
    <col min="33" max="33" width="0.140625" customWidth="1"/>
    <col min="34" max="34" width="7.7109375" customWidth="1"/>
    <col min="35" max="35" width="0.28515625" customWidth="1"/>
    <col min="36" max="36" width="4.85546875" customWidth="1"/>
    <col min="37" max="37" width="0.42578125" customWidth="1"/>
    <col min="38" max="38" width="2.42578125" customWidth="1"/>
    <col min="39" max="39" width="0.85546875" customWidth="1"/>
    <col min="40" max="40" width="3.42578125" customWidth="1"/>
    <col min="41" max="41" width="4.28515625" customWidth="1"/>
    <col min="42" max="42" width="0.42578125" customWidth="1"/>
    <col min="43" max="43" width="2.140625" customWidth="1"/>
    <col min="44" max="44" width="3.28515625" customWidth="1"/>
    <col min="45" max="45" width="0.85546875" customWidth="1"/>
    <col min="46" max="46" width="1.28515625" customWidth="1"/>
    <col min="47" max="47" width="4.28515625" customWidth="1"/>
    <col min="48" max="48" width="4.140625" customWidth="1"/>
    <col min="49" max="49" width="0" hidden="1" customWidth="1"/>
    <col min="50" max="50" width="0.28515625" customWidth="1"/>
    <col min="51" max="51" width="4.42578125" customWidth="1"/>
    <col min="52" max="52" width="1.7109375" customWidth="1"/>
    <col min="53" max="53" width="6.140625" customWidth="1"/>
    <col min="54" max="54" width="4.28515625" customWidth="1"/>
    <col min="55" max="55" width="10.140625" customWidth="1"/>
    <col min="56" max="56" width="1.28515625" customWidth="1"/>
    <col min="57" max="57" width="1.7109375" customWidth="1"/>
    <col min="58" max="58" width="4.7109375" customWidth="1"/>
    <col min="59" max="59" width="5.28515625" customWidth="1"/>
    <col min="60" max="60" width="4" customWidth="1"/>
    <col min="61" max="61" width="0" hidden="1" customWidth="1"/>
    <col min="62" max="62" width="4.85546875" customWidth="1"/>
    <col min="63" max="63" width="1.7109375" customWidth="1"/>
    <col min="64" max="64" width="8.85546875" customWidth="1"/>
    <col min="65" max="65" width="8" customWidth="1"/>
    <col min="66" max="66" width="10.42578125" customWidth="1"/>
    <col min="67" max="67" width="10.7109375" customWidth="1"/>
    <col min="68" max="68" width="0" hidden="1" customWidth="1"/>
    <col min="69" max="69" width="3.5703125" customWidth="1"/>
    <col min="70" max="70" width="0" hidden="1" customWidth="1"/>
    <col min="71" max="71" width="19.85546875" customWidth="1"/>
    <col min="72" max="72" width="0" hidden="1" customWidth="1"/>
    <col min="73" max="73" width="66.42578125" customWidth="1"/>
    <col min="74" max="74" width="60.5703125" customWidth="1"/>
  </cols>
  <sheetData>
    <row r="1" spans="2:62" ht="22.7" customHeight="1" x14ac:dyDescent="0.25">
      <c r="B1" s="26" t="s">
        <v>364</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row>
    <row r="2" spans="2:62" ht="8.1" customHeight="1" x14ac:dyDescent="0.25"/>
    <row r="3" spans="2:62" ht="6" customHeight="1" x14ac:dyDescent="0.25"/>
    <row r="4" spans="2:62" ht="20.85" customHeight="1" x14ac:dyDescent="0.25">
      <c r="B4" s="43" t="s">
        <v>9</v>
      </c>
      <c r="C4" s="27"/>
      <c r="D4" s="27"/>
      <c r="E4" s="27"/>
      <c r="F4" s="27"/>
      <c r="G4" s="27"/>
      <c r="H4" s="27"/>
      <c r="I4" s="27"/>
      <c r="J4" s="27"/>
      <c r="K4" s="27"/>
      <c r="L4" s="27"/>
      <c r="M4" s="27"/>
      <c r="N4" s="27"/>
      <c r="O4" s="27"/>
      <c r="P4" s="27"/>
      <c r="Q4" s="27"/>
      <c r="R4" s="27"/>
    </row>
    <row r="5" spans="2:62" ht="19.350000000000001" customHeight="1" x14ac:dyDescent="0.25"/>
    <row r="6" spans="2:62" ht="18" customHeight="1" x14ac:dyDescent="0.25">
      <c r="B6" s="137" t="s">
        <v>306</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30"/>
    </row>
    <row r="7" spans="2:62" ht="60.75" customHeight="1" x14ac:dyDescent="0.25">
      <c r="B7" s="138" t="s">
        <v>307</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30"/>
    </row>
    <row r="8" spans="2:62" ht="18" customHeight="1" x14ac:dyDescent="0.25">
      <c r="B8" s="137" t="s">
        <v>308</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30"/>
    </row>
    <row r="9" spans="2:62" ht="18" customHeight="1" x14ac:dyDescent="0.25">
      <c r="B9" s="35" t="s">
        <v>35</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30"/>
    </row>
    <row r="10" spans="2:62" ht="16.350000000000001" customHeight="1" x14ac:dyDescent="0.25"/>
    <row r="11" spans="2:62" ht="17.100000000000001" customHeight="1" x14ac:dyDescent="0.25">
      <c r="B11" s="137" t="s">
        <v>309</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30"/>
    </row>
    <row r="12" spans="2:62" ht="17.100000000000001" customHeight="1" x14ac:dyDescent="0.25">
      <c r="B12" s="137" t="s">
        <v>310</v>
      </c>
      <c r="C12" s="29"/>
      <c r="D12" s="29"/>
      <c r="E12" s="30"/>
      <c r="F12" s="137" t="s">
        <v>311</v>
      </c>
      <c r="G12" s="29"/>
      <c r="H12" s="30"/>
      <c r="I12" s="137" t="s">
        <v>312</v>
      </c>
      <c r="J12" s="29"/>
      <c r="K12" s="30"/>
      <c r="L12" s="137" t="s">
        <v>313</v>
      </c>
      <c r="M12" s="29"/>
      <c r="N12" s="30"/>
      <c r="O12" s="137" t="s">
        <v>314</v>
      </c>
      <c r="P12" s="30"/>
      <c r="Q12" s="137" t="s">
        <v>315</v>
      </c>
      <c r="R12" s="29"/>
      <c r="S12" s="29"/>
      <c r="T12" s="29"/>
      <c r="U12" s="29"/>
      <c r="V12" s="30"/>
      <c r="W12" s="137" t="s">
        <v>316</v>
      </c>
      <c r="X12" s="29"/>
      <c r="Y12" s="30"/>
      <c r="Z12" s="137" t="s">
        <v>317</v>
      </c>
      <c r="AA12" s="29"/>
      <c r="AB12" s="30"/>
      <c r="AC12" s="137" t="s">
        <v>318</v>
      </c>
      <c r="AD12" s="29"/>
      <c r="AE12" s="30"/>
      <c r="AF12" s="137" t="s">
        <v>319</v>
      </c>
      <c r="AG12" s="29"/>
      <c r="AH12" s="30"/>
      <c r="AI12" s="137" t="s">
        <v>320</v>
      </c>
      <c r="AJ12" s="29"/>
      <c r="AK12" s="29"/>
      <c r="AL12" s="30"/>
      <c r="AM12" s="137" t="s">
        <v>321</v>
      </c>
      <c r="AN12" s="29"/>
      <c r="AO12" s="30"/>
      <c r="AP12" s="137" t="s">
        <v>89</v>
      </c>
      <c r="AQ12" s="29"/>
      <c r="AR12" s="29"/>
      <c r="AS12" s="29"/>
      <c r="AT12" s="30"/>
      <c r="AU12" s="137" t="s">
        <v>22</v>
      </c>
      <c r="AV12" s="29"/>
      <c r="AW12" s="29"/>
      <c r="AX12" s="29"/>
      <c r="AY12" s="29"/>
      <c r="AZ12" s="29"/>
      <c r="BA12" s="29"/>
      <c r="BB12" s="29"/>
      <c r="BC12" s="29"/>
      <c r="BD12" s="29"/>
      <c r="BE12" s="30"/>
    </row>
    <row r="13" spans="2:62" ht="17.100000000000001" customHeight="1" x14ac:dyDescent="0.25">
      <c r="B13" s="35" t="s">
        <v>35</v>
      </c>
      <c r="C13" s="29"/>
      <c r="D13" s="29"/>
      <c r="E13" s="30"/>
      <c r="F13" s="35" t="s">
        <v>35</v>
      </c>
      <c r="G13" s="29"/>
      <c r="H13" s="30"/>
      <c r="I13" s="35" t="s">
        <v>35</v>
      </c>
      <c r="J13" s="29"/>
      <c r="K13" s="30"/>
      <c r="L13" s="35" t="s">
        <v>35</v>
      </c>
      <c r="M13" s="29"/>
      <c r="N13" s="30"/>
      <c r="O13" s="35" t="s">
        <v>35</v>
      </c>
      <c r="P13" s="30"/>
      <c r="Q13" s="35" t="s">
        <v>35</v>
      </c>
      <c r="R13" s="29"/>
      <c r="S13" s="29"/>
      <c r="T13" s="29"/>
      <c r="U13" s="29"/>
      <c r="V13" s="30"/>
      <c r="W13" s="35" t="s">
        <v>35</v>
      </c>
      <c r="X13" s="29"/>
      <c r="Y13" s="30"/>
      <c r="Z13" s="35" t="s">
        <v>35</v>
      </c>
      <c r="AA13" s="29"/>
      <c r="AB13" s="30"/>
      <c r="AC13" s="35" t="s">
        <v>35</v>
      </c>
      <c r="AD13" s="29"/>
      <c r="AE13" s="30"/>
      <c r="AF13" s="35" t="s">
        <v>35</v>
      </c>
      <c r="AG13" s="29"/>
      <c r="AH13" s="30"/>
      <c r="AI13" s="35" t="s">
        <v>35</v>
      </c>
      <c r="AJ13" s="29"/>
      <c r="AK13" s="29"/>
      <c r="AL13" s="30"/>
      <c r="AM13" s="35" t="s">
        <v>35</v>
      </c>
      <c r="AN13" s="29"/>
      <c r="AO13" s="30"/>
      <c r="AP13" s="35" t="s">
        <v>35</v>
      </c>
      <c r="AQ13" s="29"/>
      <c r="AR13" s="29"/>
      <c r="AS13" s="29"/>
      <c r="AT13" s="30"/>
      <c r="AU13" s="35"/>
      <c r="AV13" s="29"/>
      <c r="AW13" s="29"/>
      <c r="AX13" s="29"/>
      <c r="AY13" s="29"/>
      <c r="AZ13" s="29"/>
      <c r="BA13" s="29"/>
      <c r="BB13" s="29"/>
      <c r="BC13" s="29"/>
      <c r="BD13" s="29"/>
      <c r="BE13" s="30"/>
    </row>
    <row r="14" spans="2:62" ht="10.35" customHeight="1" x14ac:dyDescent="0.25"/>
    <row r="15" spans="2:62" ht="18" customHeight="1" x14ac:dyDescent="0.25">
      <c r="B15" s="137" t="s">
        <v>322</v>
      </c>
      <c r="C15" s="29"/>
      <c r="D15" s="29"/>
      <c r="E15" s="29"/>
      <c r="F15" s="29"/>
      <c r="G15" s="29"/>
      <c r="H15" s="29"/>
      <c r="I15" s="30"/>
      <c r="J15" s="137" t="s">
        <v>35</v>
      </c>
      <c r="K15" s="29"/>
      <c r="L15" s="30"/>
      <c r="M15" s="137" t="s">
        <v>35</v>
      </c>
      <c r="N15" s="29"/>
      <c r="O15" s="30"/>
      <c r="P15" s="137" t="s">
        <v>35</v>
      </c>
      <c r="Q15" s="30"/>
      <c r="R15" s="137" t="s">
        <v>35</v>
      </c>
      <c r="S15" s="29"/>
      <c r="T15" s="29"/>
      <c r="U15" s="29"/>
      <c r="V15" s="29"/>
      <c r="W15" s="30"/>
      <c r="X15" s="137" t="s">
        <v>35</v>
      </c>
      <c r="Y15" s="29"/>
      <c r="Z15" s="30"/>
      <c r="AA15" s="137" t="s">
        <v>35</v>
      </c>
      <c r="AB15" s="29"/>
      <c r="AC15" s="30"/>
      <c r="AD15" s="137" t="s">
        <v>35</v>
      </c>
      <c r="AE15" s="29"/>
      <c r="AF15" s="29"/>
      <c r="AG15" s="30"/>
      <c r="AH15" s="137" t="s">
        <v>35</v>
      </c>
      <c r="AI15" s="30"/>
      <c r="AJ15" s="137" t="s">
        <v>35</v>
      </c>
      <c r="AK15" s="29"/>
      <c r="AL15" s="29"/>
      <c r="AM15" s="30"/>
      <c r="AN15" s="137" t="s">
        <v>35</v>
      </c>
      <c r="AO15" s="29"/>
      <c r="AP15" s="30"/>
      <c r="AQ15" s="137" t="s">
        <v>35</v>
      </c>
      <c r="AR15" s="29"/>
      <c r="AS15" s="29"/>
      <c r="AT15" s="30"/>
      <c r="AU15" s="137" t="s">
        <v>35</v>
      </c>
      <c r="AV15" s="29"/>
      <c r="AW15" s="29"/>
      <c r="AX15" s="29"/>
      <c r="AY15" s="29"/>
      <c r="AZ15" s="29"/>
      <c r="BA15" s="29"/>
      <c r="BB15" s="29"/>
      <c r="BC15" s="29"/>
      <c r="BD15" s="29"/>
      <c r="BE15" s="30"/>
    </row>
    <row r="16" spans="2:62" ht="18" customHeight="1" x14ac:dyDescent="0.25">
      <c r="B16" s="137" t="s">
        <v>310</v>
      </c>
      <c r="C16" s="29"/>
      <c r="D16" s="29"/>
      <c r="E16" s="29"/>
      <c r="F16" s="30"/>
      <c r="G16" s="137" t="s">
        <v>311</v>
      </c>
      <c r="H16" s="29"/>
      <c r="I16" s="30"/>
      <c r="J16" s="137" t="s">
        <v>312</v>
      </c>
      <c r="K16" s="29"/>
      <c r="L16" s="30"/>
      <c r="M16" s="137" t="s">
        <v>313</v>
      </c>
      <c r="N16" s="29"/>
      <c r="O16" s="30"/>
      <c r="P16" s="137" t="s">
        <v>314</v>
      </c>
      <c r="Q16" s="30"/>
      <c r="R16" s="137" t="s">
        <v>315</v>
      </c>
      <c r="S16" s="29"/>
      <c r="T16" s="29"/>
      <c r="U16" s="29"/>
      <c r="V16" s="29"/>
      <c r="W16" s="30"/>
      <c r="X16" s="137" t="s">
        <v>316</v>
      </c>
      <c r="Y16" s="29"/>
      <c r="Z16" s="30"/>
      <c r="AA16" s="137" t="s">
        <v>317</v>
      </c>
      <c r="AB16" s="29"/>
      <c r="AC16" s="30"/>
      <c r="AD16" s="137" t="s">
        <v>318</v>
      </c>
      <c r="AE16" s="29"/>
      <c r="AF16" s="29"/>
      <c r="AG16" s="30"/>
      <c r="AH16" s="137" t="s">
        <v>319</v>
      </c>
      <c r="AI16" s="30"/>
      <c r="AJ16" s="137" t="s">
        <v>320</v>
      </c>
      <c r="AK16" s="29"/>
      <c r="AL16" s="29"/>
      <c r="AM16" s="30"/>
      <c r="AN16" s="137" t="s">
        <v>321</v>
      </c>
      <c r="AO16" s="29"/>
      <c r="AP16" s="30"/>
      <c r="AQ16" s="137" t="s">
        <v>89</v>
      </c>
      <c r="AR16" s="29"/>
      <c r="AS16" s="29"/>
      <c r="AT16" s="30"/>
      <c r="AU16" s="137" t="s">
        <v>22</v>
      </c>
      <c r="AV16" s="29"/>
      <c r="AW16" s="29"/>
      <c r="AX16" s="29"/>
      <c r="AY16" s="29"/>
      <c r="AZ16" s="29"/>
      <c r="BA16" s="29"/>
      <c r="BB16" s="29"/>
      <c r="BC16" s="29"/>
      <c r="BD16" s="29"/>
      <c r="BE16" s="30"/>
    </row>
    <row r="17" spans="2:69" ht="18" customHeight="1" x14ac:dyDescent="0.25">
      <c r="B17" s="35" t="s">
        <v>35</v>
      </c>
      <c r="C17" s="29"/>
      <c r="D17" s="29"/>
      <c r="E17" s="29"/>
      <c r="F17" s="30"/>
      <c r="G17" s="35" t="s">
        <v>35</v>
      </c>
      <c r="H17" s="29"/>
      <c r="I17" s="30"/>
      <c r="J17" s="35" t="s">
        <v>35</v>
      </c>
      <c r="K17" s="29"/>
      <c r="L17" s="30"/>
      <c r="M17" s="35" t="s">
        <v>35</v>
      </c>
      <c r="N17" s="29"/>
      <c r="O17" s="30"/>
      <c r="P17" s="35" t="s">
        <v>35</v>
      </c>
      <c r="Q17" s="30"/>
      <c r="R17" s="35" t="s">
        <v>35</v>
      </c>
      <c r="S17" s="29"/>
      <c r="T17" s="29"/>
      <c r="U17" s="29"/>
      <c r="V17" s="29"/>
      <c r="W17" s="30"/>
      <c r="X17" s="35" t="s">
        <v>35</v>
      </c>
      <c r="Y17" s="29"/>
      <c r="Z17" s="30"/>
      <c r="AA17" s="35" t="s">
        <v>35</v>
      </c>
      <c r="AB17" s="29"/>
      <c r="AC17" s="30"/>
      <c r="AD17" s="35" t="s">
        <v>35</v>
      </c>
      <c r="AE17" s="29"/>
      <c r="AF17" s="29"/>
      <c r="AG17" s="30"/>
      <c r="AH17" s="35" t="s">
        <v>35</v>
      </c>
      <c r="AI17" s="30"/>
      <c r="AJ17" s="35" t="s">
        <v>35</v>
      </c>
      <c r="AK17" s="29"/>
      <c r="AL17" s="29"/>
      <c r="AM17" s="30"/>
      <c r="AN17" s="35" t="s">
        <v>35</v>
      </c>
      <c r="AO17" s="29"/>
      <c r="AP17" s="30"/>
      <c r="AQ17" s="35" t="s">
        <v>35</v>
      </c>
      <c r="AR17" s="29"/>
      <c r="AS17" s="29"/>
      <c r="AT17" s="30"/>
      <c r="AU17" s="35" t="s">
        <v>35</v>
      </c>
      <c r="AV17" s="29"/>
      <c r="AW17" s="29"/>
      <c r="AX17" s="29"/>
      <c r="AY17" s="29"/>
      <c r="AZ17" s="29"/>
      <c r="BA17" s="29"/>
      <c r="BB17" s="29"/>
      <c r="BC17" s="29"/>
      <c r="BD17" s="29"/>
      <c r="BE17" s="30"/>
    </row>
    <row r="18" spans="2:69" ht="9.1999999999999993" customHeight="1" x14ac:dyDescent="0.25"/>
    <row r="19" spans="2:69" ht="2.25" customHeight="1" x14ac:dyDescent="0.25">
      <c r="B19" s="137" t="s">
        <v>323</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30"/>
    </row>
    <row r="20" spans="2:69" ht="2.25" customHeight="1" x14ac:dyDescent="0.25">
      <c r="B20" s="137" t="s">
        <v>324</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30"/>
    </row>
    <row r="21" spans="2:69" x14ac:dyDescent="0.25">
      <c r="B21" s="12" t="s">
        <v>310</v>
      </c>
      <c r="C21" s="137" t="s">
        <v>325</v>
      </c>
      <c r="D21" s="29"/>
      <c r="E21" s="29"/>
      <c r="F21" s="29"/>
      <c r="G21" s="29"/>
      <c r="H21" s="29"/>
      <c r="I21" s="29"/>
      <c r="J21" s="29"/>
      <c r="K21" s="29"/>
      <c r="L21" s="29"/>
      <c r="M21" s="29"/>
      <c r="N21" s="29"/>
      <c r="O21" s="29"/>
      <c r="P21" s="29"/>
      <c r="Q21" s="29"/>
      <c r="R21" s="29"/>
      <c r="S21" s="29"/>
      <c r="T21" s="29"/>
      <c r="U21" s="30"/>
      <c r="V21" s="137" t="s">
        <v>326</v>
      </c>
      <c r="W21" s="29"/>
      <c r="X21" s="29"/>
      <c r="Y21" s="29"/>
      <c r="Z21" s="29"/>
      <c r="AA21" s="29"/>
      <c r="AB21" s="29"/>
      <c r="AC21" s="29"/>
      <c r="AD21" s="29"/>
      <c r="AE21" s="29"/>
      <c r="AF21" s="30"/>
      <c r="AG21" s="137" t="s">
        <v>327</v>
      </c>
      <c r="AH21" s="29"/>
      <c r="AI21" s="29"/>
      <c r="AJ21" s="29"/>
      <c r="AK21" s="30"/>
      <c r="AL21" s="137" t="s">
        <v>328</v>
      </c>
      <c r="AM21" s="29"/>
      <c r="AN21" s="29"/>
      <c r="AO21" s="29"/>
      <c r="AP21" s="29"/>
      <c r="AQ21" s="30"/>
      <c r="AR21" s="137" t="s">
        <v>329</v>
      </c>
      <c r="AS21" s="29"/>
      <c r="AT21" s="29"/>
      <c r="AU21" s="30"/>
      <c r="AV21" s="137" t="s">
        <v>330</v>
      </c>
      <c r="AW21" s="29"/>
      <c r="AX21" s="29"/>
      <c r="AY21" s="30"/>
      <c r="AZ21" s="137" t="s">
        <v>331</v>
      </c>
      <c r="BA21" s="29"/>
      <c r="BB21" s="30"/>
      <c r="BC21" s="137" t="s">
        <v>332</v>
      </c>
      <c r="BD21" s="30"/>
      <c r="BE21" s="137" t="s">
        <v>22</v>
      </c>
      <c r="BF21" s="29"/>
      <c r="BG21" s="29"/>
      <c r="BH21" s="29"/>
      <c r="BI21" s="29"/>
      <c r="BJ21" s="29"/>
      <c r="BK21" s="29"/>
      <c r="BL21" s="29"/>
      <c r="BM21" s="29"/>
      <c r="BN21" s="29"/>
      <c r="BO21" s="29"/>
      <c r="BP21" s="29"/>
      <c r="BQ21" s="30"/>
    </row>
    <row r="22" spans="2:69" x14ac:dyDescent="0.25">
      <c r="B22" s="6" t="s">
        <v>35</v>
      </c>
      <c r="C22" s="35"/>
      <c r="D22" s="29"/>
      <c r="E22" s="29"/>
      <c r="F22" s="29"/>
      <c r="G22" s="29"/>
      <c r="H22" s="29"/>
      <c r="I22" s="29"/>
      <c r="J22" s="29"/>
      <c r="K22" s="29"/>
      <c r="L22" s="29"/>
      <c r="M22" s="29"/>
      <c r="N22" s="29"/>
      <c r="O22" s="29"/>
      <c r="P22" s="29"/>
      <c r="Q22" s="29"/>
      <c r="R22" s="29"/>
      <c r="S22" s="29"/>
      <c r="T22" s="29"/>
      <c r="U22" s="30"/>
      <c r="V22" s="35" t="s">
        <v>35</v>
      </c>
      <c r="W22" s="29"/>
      <c r="X22" s="29"/>
      <c r="Y22" s="29"/>
      <c r="Z22" s="29"/>
      <c r="AA22" s="29"/>
      <c r="AB22" s="29"/>
      <c r="AC22" s="29"/>
      <c r="AD22" s="29"/>
      <c r="AE22" s="29"/>
      <c r="AF22" s="30"/>
      <c r="AG22" s="35" t="s">
        <v>35</v>
      </c>
      <c r="AH22" s="29"/>
      <c r="AI22" s="29"/>
      <c r="AJ22" s="29"/>
      <c r="AK22" s="30"/>
      <c r="AL22" s="35" t="s">
        <v>35</v>
      </c>
      <c r="AM22" s="29"/>
      <c r="AN22" s="29"/>
      <c r="AO22" s="29"/>
      <c r="AP22" s="29"/>
      <c r="AQ22" s="30"/>
      <c r="AR22" s="35" t="s">
        <v>35</v>
      </c>
      <c r="AS22" s="29"/>
      <c r="AT22" s="29"/>
      <c r="AU22" s="30"/>
      <c r="AV22" s="35" t="s">
        <v>35</v>
      </c>
      <c r="AW22" s="29"/>
      <c r="AX22" s="29"/>
      <c r="AY22" s="30"/>
      <c r="AZ22" s="35" t="s">
        <v>35</v>
      </c>
      <c r="BA22" s="29"/>
      <c r="BB22" s="30"/>
      <c r="BC22" s="35" t="s">
        <v>35</v>
      </c>
      <c r="BD22" s="30"/>
      <c r="BE22" s="35"/>
      <c r="BF22" s="29"/>
      <c r="BG22" s="29"/>
      <c r="BH22" s="29"/>
      <c r="BI22" s="29"/>
      <c r="BJ22" s="29"/>
      <c r="BK22" s="29"/>
      <c r="BL22" s="29"/>
      <c r="BM22" s="29"/>
      <c r="BN22" s="29"/>
      <c r="BO22" s="29"/>
      <c r="BP22" s="29"/>
      <c r="BQ22" s="30"/>
    </row>
    <row r="23" spans="2:69" ht="0" hidden="1" customHeight="1" x14ac:dyDescent="0.25"/>
    <row r="24" spans="2:69" ht="14.65" customHeight="1" x14ac:dyDescent="0.25"/>
    <row r="25" spans="2:69" ht="30.6" customHeight="1" x14ac:dyDescent="0.25">
      <c r="B25" s="137" t="s">
        <v>333</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30"/>
    </row>
    <row r="26" spans="2:69" ht="185.1" customHeight="1" x14ac:dyDescent="0.25">
      <c r="B26" s="35"/>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30"/>
    </row>
    <row r="27" spans="2:69" ht="11.45" customHeight="1" x14ac:dyDescent="0.25"/>
    <row r="28" spans="2:69" ht="17.100000000000001" customHeight="1" x14ac:dyDescent="0.25">
      <c r="B28" s="137" t="s">
        <v>334</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30"/>
    </row>
    <row r="29" spans="2:69" ht="125.1" customHeight="1" x14ac:dyDescent="0.25">
      <c r="B29" s="137" t="s">
        <v>310</v>
      </c>
      <c r="C29" s="29"/>
      <c r="D29" s="30"/>
      <c r="E29" s="137" t="s">
        <v>335</v>
      </c>
      <c r="F29" s="29"/>
      <c r="G29" s="30"/>
      <c r="H29" s="137" t="s">
        <v>336</v>
      </c>
      <c r="I29" s="29"/>
      <c r="J29" s="30"/>
      <c r="K29" s="137" t="s">
        <v>337</v>
      </c>
      <c r="L29" s="29"/>
      <c r="M29" s="30"/>
      <c r="N29" s="137" t="s">
        <v>338</v>
      </c>
      <c r="O29" s="29"/>
      <c r="P29" s="29"/>
      <c r="Q29" s="29"/>
      <c r="R29" s="29"/>
      <c r="S29" s="30"/>
      <c r="T29" s="137" t="s">
        <v>339</v>
      </c>
      <c r="U29" s="29"/>
      <c r="V29" s="29"/>
      <c r="W29" s="29"/>
      <c r="X29" s="30"/>
      <c r="Y29" s="137" t="s">
        <v>340</v>
      </c>
      <c r="Z29" s="29"/>
      <c r="AA29" s="29"/>
      <c r="AB29" s="29"/>
      <c r="AC29" s="29"/>
      <c r="AD29" s="30"/>
      <c r="AE29" s="137" t="s">
        <v>341</v>
      </c>
      <c r="AF29" s="29"/>
      <c r="AG29" s="29"/>
      <c r="AH29" s="29"/>
      <c r="AI29" s="29"/>
      <c r="AJ29" s="29"/>
      <c r="AK29" s="29"/>
      <c r="AL29" s="29"/>
      <c r="AM29" s="29"/>
      <c r="AN29" s="30"/>
      <c r="AO29" s="137" t="s">
        <v>342</v>
      </c>
      <c r="AP29" s="29"/>
      <c r="AQ29" s="29"/>
      <c r="AR29" s="30"/>
      <c r="AS29" s="137" t="s">
        <v>343</v>
      </c>
      <c r="AT29" s="29"/>
      <c r="AU29" s="29"/>
      <c r="AV29" s="29"/>
      <c r="AW29" s="29"/>
      <c r="AX29" s="29"/>
      <c r="AY29" s="29"/>
      <c r="AZ29" s="30"/>
      <c r="BA29" s="137" t="s">
        <v>344</v>
      </c>
      <c r="BB29" s="29"/>
      <c r="BC29" s="30"/>
      <c r="BD29" s="137" t="s">
        <v>345</v>
      </c>
      <c r="BE29" s="29"/>
      <c r="BF29" s="29"/>
      <c r="BG29" s="30"/>
      <c r="BH29" s="137" t="s">
        <v>346</v>
      </c>
      <c r="BI29" s="29"/>
      <c r="BJ29" s="29"/>
      <c r="BK29" s="30"/>
      <c r="BL29" s="137" t="s">
        <v>347</v>
      </c>
      <c r="BM29" s="30"/>
      <c r="BN29" s="137" t="s">
        <v>22</v>
      </c>
      <c r="BO29" s="30"/>
    </row>
    <row r="30" spans="2:69" ht="46.35" customHeight="1" x14ac:dyDescent="0.25">
      <c r="B30" s="35" t="s">
        <v>35</v>
      </c>
      <c r="C30" s="29"/>
      <c r="D30" s="30"/>
      <c r="E30" s="35" t="s">
        <v>35</v>
      </c>
      <c r="F30" s="29"/>
      <c r="G30" s="30"/>
      <c r="H30" s="35" t="s">
        <v>35</v>
      </c>
      <c r="I30" s="29"/>
      <c r="J30" s="30"/>
      <c r="K30" s="35" t="s">
        <v>35</v>
      </c>
      <c r="L30" s="29"/>
      <c r="M30" s="30"/>
      <c r="N30" s="35" t="s">
        <v>35</v>
      </c>
      <c r="O30" s="29"/>
      <c r="P30" s="29"/>
      <c r="Q30" s="29"/>
      <c r="R30" s="29"/>
      <c r="S30" s="30"/>
      <c r="T30" s="35" t="s">
        <v>35</v>
      </c>
      <c r="U30" s="29"/>
      <c r="V30" s="29"/>
      <c r="W30" s="29"/>
      <c r="X30" s="30"/>
      <c r="Y30" s="35" t="s">
        <v>35</v>
      </c>
      <c r="Z30" s="29"/>
      <c r="AA30" s="29"/>
      <c r="AB30" s="29"/>
      <c r="AC30" s="29"/>
      <c r="AD30" s="30"/>
      <c r="AE30" s="35"/>
      <c r="AF30" s="29"/>
      <c r="AG30" s="29"/>
      <c r="AH30" s="29"/>
      <c r="AI30" s="29"/>
      <c r="AJ30" s="29"/>
      <c r="AK30" s="29"/>
      <c r="AL30" s="29"/>
      <c r="AM30" s="29"/>
      <c r="AN30" s="30"/>
      <c r="AO30" s="35" t="s">
        <v>35</v>
      </c>
      <c r="AP30" s="29"/>
      <c r="AQ30" s="29"/>
      <c r="AR30" s="30"/>
      <c r="AS30" s="35" t="s">
        <v>35</v>
      </c>
      <c r="AT30" s="29"/>
      <c r="AU30" s="29"/>
      <c r="AV30" s="29"/>
      <c r="AW30" s="29"/>
      <c r="AX30" s="29"/>
      <c r="AY30" s="29"/>
      <c r="AZ30" s="30"/>
      <c r="BA30" s="35"/>
      <c r="BB30" s="29"/>
      <c r="BC30" s="30"/>
      <c r="BD30" s="35" t="s">
        <v>35</v>
      </c>
      <c r="BE30" s="29"/>
      <c r="BF30" s="29"/>
      <c r="BG30" s="30"/>
      <c r="BH30" s="35" t="s">
        <v>35</v>
      </c>
      <c r="BI30" s="29"/>
      <c r="BJ30" s="29"/>
      <c r="BK30" s="30"/>
      <c r="BL30" s="35"/>
      <c r="BM30" s="30"/>
      <c r="BN30" s="35"/>
      <c r="BO30" s="30"/>
    </row>
    <row r="31" spans="2:69" ht="14.1" customHeight="1" x14ac:dyDescent="0.25"/>
    <row r="32" spans="2:69" ht="17.100000000000001" customHeight="1" x14ac:dyDescent="0.25">
      <c r="B32" s="137" t="s">
        <v>348</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30"/>
    </row>
    <row r="33" spans="2:71" ht="200.85" customHeight="1" x14ac:dyDescent="0.25">
      <c r="B33" s="35"/>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30"/>
    </row>
    <row r="34" spans="2:71" ht="13.9" customHeight="1" x14ac:dyDescent="0.25"/>
    <row r="35" spans="2:71" ht="30.6" customHeight="1" x14ac:dyDescent="0.25">
      <c r="B35" s="137" t="s">
        <v>349</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30"/>
    </row>
    <row r="36" spans="2:71" ht="61.35" customHeight="1" x14ac:dyDescent="0.25">
      <c r="B36" s="137" t="s">
        <v>350</v>
      </c>
      <c r="C36" s="30"/>
      <c r="D36" s="137" t="s">
        <v>325</v>
      </c>
      <c r="E36" s="29"/>
      <c r="F36" s="29"/>
      <c r="G36" s="29"/>
      <c r="H36" s="29"/>
      <c r="I36" s="29"/>
      <c r="J36" s="29"/>
      <c r="K36" s="29"/>
      <c r="L36" s="29"/>
      <c r="M36" s="29"/>
      <c r="N36" s="29"/>
      <c r="O36" s="29"/>
      <c r="P36" s="29"/>
      <c r="Q36" s="29"/>
      <c r="R36" s="29"/>
      <c r="S36" s="29"/>
      <c r="T36" s="30"/>
      <c r="U36" s="137" t="s">
        <v>351</v>
      </c>
      <c r="V36" s="29"/>
      <c r="W36" s="29"/>
      <c r="X36" s="29"/>
      <c r="Y36" s="29"/>
      <c r="Z36" s="29"/>
      <c r="AA36" s="30"/>
      <c r="AB36" s="137" t="s">
        <v>352</v>
      </c>
      <c r="AC36" s="29"/>
      <c r="AD36" s="29"/>
      <c r="AE36" s="29"/>
      <c r="AF36" s="29"/>
      <c r="AG36" s="29"/>
      <c r="AH36" s="29"/>
      <c r="AI36" s="29"/>
      <c r="AJ36" s="30"/>
      <c r="AK36" s="137" t="s">
        <v>353</v>
      </c>
      <c r="AL36" s="29"/>
      <c r="AM36" s="29"/>
      <c r="AN36" s="29"/>
      <c r="AO36" s="29"/>
      <c r="AP36" s="29"/>
      <c r="AQ36" s="29"/>
      <c r="AR36" s="29"/>
      <c r="AS36" s="30"/>
      <c r="AT36" s="137" t="s">
        <v>354</v>
      </c>
      <c r="AU36" s="29"/>
      <c r="AV36" s="29"/>
      <c r="AW36" s="29"/>
      <c r="AX36" s="29"/>
      <c r="AY36" s="29"/>
      <c r="AZ36" s="29"/>
      <c r="BA36" s="30"/>
      <c r="BB36" s="137" t="s">
        <v>355</v>
      </c>
      <c r="BC36" s="29"/>
      <c r="BD36" s="29"/>
      <c r="BE36" s="29"/>
      <c r="BF36" s="30"/>
      <c r="BG36" s="137" t="s">
        <v>356</v>
      </c>
      <c r="BH36" s="29"/>
      <c r="BI36" s="29"/>
      <c r="BJ36" s="29"/>
      <c r="BK36" s="29"/>
      <c r="BL36" s="30"/>
      <c r="BM36" s="137" t="s">
        <v>357</v>
      </c>
      <c r="BN36" s="30"/>
      <c r="BO36" s="137" t="s">
        <v>22</v>
      </c>
      <c r="BP36" s="29"/>
      <c r="BQ36" s="29"/>
      <c r="BR36" s="29"/>
      <c r="BS36" s="30"/>
    </row>
    <row r="37" spans="2:71" ht="74.849999999999994" customHeight="1" x14ac:dyDescent="0.25">
      <c r="B37" s="35" t="s">
        <v>35</v>
      </c>
      <c r="C37" s="30"/>
      <c r="D37" s="35"/>
      <c r="E37" s="29"/>
      <c r="F37" s="29"/>
      <c r="G37" s="29"/>
      <c r="H37" s="29"/>
      <c r="I37" s="29"/>
      <c r="J37" s="29"/>
      <c r="K37" s="29"/>
      <c r="L37" s="29"/>
      <c r="M37" s="29"/>
      <c r="N37" s="29"/>
      <c r="O37" s="29"/>
      <c r="P37" s="29"/>
      <c r="Q37" s="29"/>
      <c r="R37" s="29"/>
      <c r="S37" s="29"/>
      <c r="T37" s="30"/>
      <c r="U37" s="35" t="s">
        <v>35</v>
      </c>
      <c r="V37" s="29"/>
      <c r="W37" s="29"/>
      <c r="X37" s="29"/>
      <c r="Y37" s="29"/>
      <c r="Z37" s="29"/>
      <c r="AA37" s="30"/>
      <c r="AB37" s="35" t="s">
        <v>35</v>
      </c>
      <c r="AC37" s="29"/>
      <c r="AD37" s="29"/>
      <c r="AE37" s="29"/>
      <c r="AF37" s="29"/>
      <c r="AG37" s="29"/>
      <c r="AH37" s="29"/>
      <c r="AI37" s="29"/>
      <c r="AJ37" s="30"/>
      <c r="AK37" s="35"/>
      <c r="AL37" s="29"/>
      <c r="AM37" s="29"/>
      <c r="AN37" s="29"/>
      <c r="AO37" s="29"/>
      <c r="AP37" s="29"/>
      <c r="AQ37" s="29"/>
      <c r="AR37" s="29"/>
      <c r="AS37" s="30"/>
      <c r="AT37" s="35"/>
      <c r="AU37" s="29"/>
      <c r="AV37" s="29"/>
      <c r="AW37" s="29"/>
      <c r="AX37" s="29"/>
      <c r="AY37" s="29"/>
      <c r="AZ37" s="29"/>
      <c r="BA37" s="30"/>
      <c r="BB37" s="35"/>
      <c r="BC37" s="29"/>
      <c r="BD37" s="29"/>
      <c r="BE37" s="29"/>
      <c r="BF37" s="30"/>
      <c r="BG37" s="35"/>
      <c r="BH37" s="29"/>
      <c r="BI37" s="29"/>
      <c r="BJ37" s="29"/>
      <c r="BK37" s="29"/>
      <c r="BL37" s="30"/>
      <c r="BM37" s="35"/>
      <c r="BN37" s="30"/>
      <c r="BO37" s="35"/>
      <c r="BP37" s="29"/>
      <c r="BQ37" s="29"/>
      <c r="BR37" s="29"/>
      <c r="BS37" s="30"/>
    </row>
    <row r="38" spans="2:71" ht="8.25" customHeight="1" x14ac:dyDescent="0.25"/>
    <row r="39" spans="2:71" ht="0" hidden="1" customHeight="1" x14ac:dyDescent="0.25"/>
  </sheetData>
  <mergeCells count="152">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B20:BQ20"/>
    <mergeCell ref="C21:U21"/>
    <mergeCell ref="V21:AF21"/>
    <mergeCell ref="AG21:AK21"/>
    <mergeCell ref="AL21:AQ21"/>
    <mergeCell ref="AR21:AU21"/>
    <mergeCell ref="AV21:AY21"/>
    <mergeCell ref="AZ21:BB21"/>
    <mergeCell ref="BC21:BD21"/>
    <mergeCell ref="BE21:BQ21"/>
    <mergeCell ref="AV22:AY22"/>
    <mergeCell ref="AZ22:BB22"/>
    <mergeCell ref="BC22:BD22"/>
    <mergeCell ref="BE22:BQ22"/>
    <mergeCell ref="B25:AV25"/>
    <mergeCell ref="C22:U22"/>
    <mergeCell ref="V22:AF22"/>
    <mergeCell ref="AG22:AK22"/>
    <mergeCell ref="AL22:AQ22"/>
    <mergeCell ref="AR22:AU22"/>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O36:BS36"/>
    <mergeCell ref="AT37:BA37"/>
    <mergeCell ref="BB37:BF37"/>
    <mergeCell ref="BG37:BL37"/>
    <mergeCell ref="BM37:BN37"/>
    <mergeCell ref="BO37:BS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The Scottish Government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J13"/>
  <sheetViews>
    <sheetView showGridLines="0" workbookViewId="0">
      <pane ySplit="2" topLeftCell="A3" activePane="bottomLeft" state="frozen"/>
      <selection pane="bottomLeft" activeCell="C9" sqref="C9"/>
    </sheetView>
  </sheetViews>
  <sheetFormatPr defaultRowHeight="15" x14ac:dyDescent="0.25"/>
  <cols>
    <col min="1" max="1" width="8.140625" customWidth="1"/>
    <col min="2" max="2" width="0.140625" customWidth="1"/>
    <col min="3" max="3" width="28" customWidth="1"/>
    <col min="4" max="4" width="32.140625" customWidth="1"/>
    <col min="5" max="5" width="16.85546875" customWidth="1"/>
    <col min="6" max="6" width="50.28515625" customWidth="1"/>
    <col min="7" max="7" width="20.28515625" customWidth="1"/>
    <col min="8" max="8" width="35.42578125" customWidth="1"/>
    <col min="9" max="9" width="5" customWidth="1"/>
    <col min="10" max="10" width="63.85546875" customWidth="1"/>
    <col min="11" max="11" width="0" hidden="1" customWidth="1"/>
    <col min="12" max="12" width="17.5703125" customWidth="1"/>
    <col min="13" max="13" width="103.7109375" customWidth="1"/>
  </cols>
  <sheetData>
    <row r="1" spans="2:10" ht="22.7" customHeight="1" x14ac:dyDescent="0.25">
      <c r="B1" s="26" t="s">
        <v>364</v>
      </c>
      <c r="C1" s="27"/>
      <c r="D1" s="27"/>
      <c r="E1" s="27"/>
      <c r="F1" s="27"/>
      <c r="G1" s="27"/>
      <c r="H1" s="27"/>
    </row>
    <row r="2" spans="2:10" ht="8.1" customHeight="1" x14ac:dyDescent="0.25"/>
    <row r="3" spans="2:10" ht="11.45" customHeight="1" x14ac:dyDescent="0.25"/>
    <row r="4" spans="2:10" ht="20.85" customHeight="1" x14ac:dyDescent="0.25">
      <c r="B4" s="140" t="s">
        <v>10</v>
      </c>
      <c r="C4" s="27"/>
      <c r="D4" s="27"/>
    </row>
    <row r="5" spans="2:10" ht="12.6" customHeight="1" x14ac:dyDescent="0.25"/>
    <row r="6" spans="2:10" ht="17.100000000000001" customHeight="1" x14ac:dyDescent="0.25">
      <c r="C6" s="139" t="s">
        <v>358</v>
      </c>
      <c r="D6" s="29"/>
      <c r="E6" s="29"/>
      <c r="F6" s="29"/>
      <c r="G6" s="29"/>
      <c r="H6" s="29"/>
      <c r="I6" s="29"/>
      <c r="J6" s="30"/>
    </row>
    <row r="7" spans="2:10" x14ac:dyDescent="0.25">
      <c r="C7" s="13" t="s">
        <v>350</v>
      </c>
      <c r="D7" s="139" t="s">
        <v>359</v>
      </c>
      <c r="E7" s="30"/>
      <c r="F7" s="13" t="s">
        <v>360</v>
      </c>
      <c r="G7" s="139" t="s">
        <v>361</v>
      </c>
      <c r="H7" s="29"/>
      <c r="I7" s="30"/>
      <c r="J7" s="13" t="s">
        <v>22</v>
      </c>
    </row>
    <row r="8" spans="2:10" ht="148.5" customHeight="1" x14ac:dyDescent="0.25">
      <c r="C8" s="6" t="s">
        <v>362</v>
      </c>
      <c r="D8" s="35" t="s">
        <v>387</v>
      </c>
      <c r="E8" s="30"/>
      <c r="F8" s="6" t="s">
        <v>35</v>
      </c>
      <c r="G8" s="35" t="s">
        <v>388</v>
      </c>
      <c r="H8" s="29"/>
      <c r="I8" s="30"/>
      <c r="J8" s="6"/>
    </row>
    <row r="9" spans="2:10" ht="17.100000000000001" customHeight="1" x14ac:dyDescent="0.25"/>
    <row r="10" spans="2:10" ht="20.45" customHeight="1" x14ac:dyDescent="0.25">
      <c r="C10" s="139" t="s">
        <v>363</v>
      </c>
      <c r="D10" s="29"/>
      <c r="E10" s="29"/>
      <c r="F10" s="29"/>
      <c r="G10" s="30"/>
    </row>
    <row r="11" spans="2:10" ht="115.7" customHeight="1" x14ac:dyDescent="0.25">
      <c r="C11" s="35"/>
      <c r="D11" s="29"/>
      <c r="E11" s="29"/>
      <c r="F11" s="29"/>
      <c r="G11" s="30"/>
    </row>
    <row r="12" spans="2:10" ht="7.7" customHeight="1" x14ac:dyDescent="0.25"/>
    <row r="13" spans="2:10" ht="8.85" customHeight="1" x14ac:dyDescent="0.25"/>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The Scottish Government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A30197245</value>
    </field>
    <field name="Objective-Title">
      <value order="0">Environmental Management - Reporting - All - 2019-20 PBCCDR Public Bodies Climate Change Duties Report</value>
    </field>
    <field name="Objective-Description">
      <value order="0"/>
    </field>
    <field name="Objective-CreationStamp">
      <value order="0">2020-09-28T16:35:54Z</value>
    </field>
    <field name="Objective-IsApproved">
      <value order="0">false</value>
    </field>
    <field name="Objective-IsPublished">
      <value order="0">true</value>
    </field>
    <field name="Objective-DatePublished">
      <value order="0">2021-03-11T12:00:06Z</value>
    </field>
    <field name="Objective-ModificationStamp">
      <value order="0">2021-03-11T12:00:07Z</value>
    </field>
    <field name="Objective-Owner">
      <value order="0">Neufeld, Hannah H (U446434)</value>
    </field>
    <field name="Objective-Path">
      <value order="0">Objective Global Folder:SG File Plan:Administration:Corporate governance:Environmental management:Policies and procedures: Environmental management:Environmental Management: SG Estate - file part 2: 2017-2022</value>
    </field>
    <field name="Objective-Parent">
      <value order="0">Environmental Management: SG Estate - file part 2: 2017-2022</value>
    </field>
    <field name="Objective-State">
      <value order="0">Published</value>
    </field>
    <field name="Objective-VersionId">
      <value order="0">vA47307895</value>
    </field>
    <field name="Objective-Version">
      <value order="0">18.0</value>
    </field>
    <field name="Objective-VersionNumber">
      <value order="0">22</value>
    </field>
    <field name="Objective-VersionComment">
      <value order="0">Checking amendments (staff commuting) stats. RT has updated the main summary table - HN amendments also required to the table 3i where we estimate reductions in emissions over the coming year. Notes added to the audit log panel.</value>
    </field>
    <field name="Objective-FileNumber">
      <value order="0">BUSPROC/6068</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Contents</vt:lpstr>
      <vt:lpstr>Profile</vt:lpstr>
      <vt:lpstr>Governance</vt:lpstr>
      <vt:lpstr>Emissions and targets</vt:lpstr>
      <vt:lpstr>Adaptation</vt:lpstr>
      <vt:lpstr>Procurement</vt:lpstr>
      <vt:lpstr>Validation</vt:lpstr>
      <vt:lpstr>Wider influence</vt:lpstr>
      <vt:lpstr>Other activities</vt:lpstr>
      <vt:lpstr>Adaptation!Print_Titles</vt:lpstr>
      <vt:lpstr>Contents!Print_Titles</vt:lpstr>
      <vt:lpstr>'Emissions and targets'!Print_Titles</vt:lpstr>
      <vt:lpstr>Governance!Print_Titles</vt:lpstr>
      <vt:lpstr>'Other activities'!Print_Titles</vt:lpstr>
      <vt:lpstr>Procurement!Print_Titles</vt:lpstr>
      <vt:lpstr>Profile!Print_Titles</vt:lpstr>
      <vt:lpstr>Validation!Print_Titles</vt:lpstr>
      <vt:lpstr>'Wider influence'!Print_Titles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Neufeld H (Hannah)</dc:creator>
  <cp:lastModifiedBy>U446434</cp:lastModifiedBy>
  <dcterms:created xsi:type="dcterms:W3CDTF">2020-09-28T15:33:28Z</dcterms:created>
  <dcterms:modified xsi:type="dcterms:W3CDTF">2021-03-11T12:05:22Z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A30197245</vt:lpwstr>
  </property>
  <property fmtid="{D5CDD505-2E9C-101B-9397-08002B2CF9AE}" pid="4" name="Objective-Title">
    <vt:lpwstr>Environmental Management - Reporting - All - 2019-20 PBCCDR Public Bodies Climate Change Duties Report</vt:lpwstr>
  </property>
  <property fmtid="{D5CDD505-2E9C-101B-9397-08002B2CF9AE}" pid="5" name="Objective-Description">
    <vt:lpwstr/>
  </property>
  <property fmtid="{D5CDD505-2E9C-101B-9397-08002B2CF9AE}" pid="6" name="Objective-CreationStamp">
    <vt:filetime>2020-09-28T16:35:54Z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2021-03-11T12:00:06Z</vt:filetime>
  </property>
  <property fmtid="{D5CDD505-2E9C-101B-9397-08002B2CF9AE}" pid="10" name="Objective-ModificationStamp">
    <vt:filetime>2021-03-11T12:00:07Z</vt:filetime>
  </property>
  <property fmtid="{D5CDD505-2E9C-101B-9397-08002B2CF9AE}" pid="11" name="Objective-Owner">
    <vt:lpwstr>Neufeld, Hannah H (U446434)</vt:lpwstr>
  </property>
  <property fmtid="{D5CDD505-2E9C-101B-9397-08002B2CF9AE}" pid="12" name="Objective-Path">
    <vt:lpwstr>Objective Global Folder:SG File Plan:Administration:Corporate governance:Environmental management:Policies and procedures: Environmental management:Environmental Management: SG Estate - file part 2: 2017-2022</vt:lpwstr>
  </property>
  <property fmtid="{D5CDD505-2E9C-101B-9397-08002B2CF9AE}" pid="13" name="Objective-Parent">
    <vt:lpwstr>Environmental Management: SG Estate - file part 2: 2017-2022</vt:lpwstr>
  </property>
  <property fmtid="{D5CDD505-2E9C-101B-9397-08002B2CF9AE}" pid="14" name="Objective-State">
    <vt:lpwstr>Published</vt:lpwstr>
  </property>
  <property fmtid="{D5CDD505-2E9C-101B-9397-08002B2CF9AE}" pid="15" name="Objective-VersionId">
    <vt:lpwstr>vA47307895</vt:lpwstr>
  </property>
  <property fmtid="{D5CDD505-2E9C-101B-9397-08002B2CF9AE}" pid="16" name="Objective-Version">
    <vt:lpwstr>18.0</vt:lpwstr>
  </property>
  <property fmtid="{D5CDD505-2E9C-101B-9397-08002B2CF9AE}" pid="17" name="Objective-VersionNumber">
    <vt:r8>22</vt:r8>
  </property>
  <property fmtid="{D5CDD505-2E9C-101B-9397-08002B2CF9AE}" pid="18" name="Objective-VersionComment">
    <vt:lpwstr>Checking amendments (staff commuting) stats. RT has updated the main summary table - HN amendments also required to the table 3i where we estimate reductions in emissions over the coming year. Notes added to the audit log panel.</vt:lpwstr>
  </property>
  <property fmtid="{D5CDD505-2E9C-101B-9397-08002B2CF9AE}" pid="19" name="Objective-FileNumber">
    <vt:lpwstr>BUSPROC/6068</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